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style1.xml" ContentType="application/vnd.ms-office.chartstyle+xml"/>
  <Override PartName="/xl/charts/colors1.xml" ContentType="application/vnd.ms-office.chartcolorstyle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1160" yWindow="20" windowWidth="25600" windowHeight="16060" tabRatio="500"/>
  </bookViews>
  <sheets>
    <sheet name="Exp1 Person Inferences" sheetId="7" r:id="rId1"/>
    <sheet name="Exp1 Latencies Person Inference" sheetId="25" r:id="rId2"/>
    <sheet name="Exp2 Person Inferences" sheetId="13" r:id="rId3"/>
    <sheet name="Exp2 Latencies Person Inference" sheetId="17" r:id="rId4"/>
    <sheet name="Exp2 Object Inferences" sheetId="12" r:id="rId5"/>
    <sheet name="Exp2 Latencies Object Inference" sheetId="16" r:id="rId6"/>
    <sheet name="Exp3 Object Inferences" sheetId="34" r:id="rId7"/>
    <sheet name="Exp3 Latency Object Inferences" sheetId="35" r:id="rId8"/>
    <sheet name="Exp3 Person Inferences" sheetId="37" r:id="rId9"/>
    <sheet name="Exp3 Latency Person Inferences" sheetId="38" r:id="rId10"/>
  </sheets>
  <calcPr calcId="15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C76" i="17" l="1"/>
  <c r="D83" i="17"/>
  <c r="G76" i="17"/>
  <c r="C83" i="17"/>
  <c r="B76" i="17"/>
  <c r="D84" i="17"/>
  <c r="F76" i="17"/>
  <c r="C84" i="17"/>
  <c r="E76" i="17"/>
  <c r="D85" i="17"/>
  <c r="I76" i="17"/>
  <c r="C85" i="17"/>
  <c r="D76" i="17"/>
  <c r="D86" i="17"/>
  <c r="H76" i="17"/>
  <c r="C86" i="17"/>
  <c r="C77" i="17"/>
  <c r="D90" i="17"/>
  <c r="G77" i="17"/>
  <c r="C90" i="17"/>
  <c r="C79" i="25"/>
  <c r="C80" i="25"/>
  <c r="D79" i="25"/>
  <c r="D80" i="25"/>
  <c r="E79" i="25"/>
  <c r="E80" i="25"/>
  <c r="F79" i="25"/>
  <c r="F80" i="25"/>
  <c r="G79" i="25"/>
  <c r="G80" i="25"/>
  <c r="H79" i="25"/>
  <c r="H80" i="25"/>
  <c r="I79" i="25"/>
  <c r="I80" i="25"/>
  <c r="B79" i="25"/>
  <c r="B80" i="25"/>
  <c r="C80" i="7"/>
  <c r="C81" i="7"/>
  <c r="D80" i="7"/>
  <c r="D81" i="7"/>
  <c r="E80" i="7"/>
  <c r="E81" i="7"/>
  <c r="F80" i="7"/>
  <c r="F81" i="7"/>
  <c r="G80" i="7"/>
  <c r="G81" i="7"/>
  <c r="H80" i="7"/>
  <c r="H81" i="7"/>
  <c r="I80" i="7"/>
  <c r="I81" i="7"/>
  <c r="B80" i="7"/>
  <c r="B81" i="7"/>
  <c r="H67" i="38"/>
  <c r="H68" i="38"/>
  <c r="D84" i="38"/>
  <c r="I67" i="38"/>
  <c r="I68" i="38"/>
  <c r="D83" i="38"/>
  <c r="D79" i="38"/>
  <c r="D78" i="38"/>
  <c r="H66" i="38"/>
  <c r="D74" i="38"/>
  <c r="I66" i="38"/>
  <c r="D73" i="38"/>
  <c r="H66" i="37"/>
  <c r="H67" i="37"/>
  <c r="D83" i="37"/>
  <c r="I66" i="37"/>
  <c r="I67" i="37"/>
  <c r="D82" i="37"/>
  <c r="D78" i="37"/>
  <c r="D77" i="37"/>
  <c r="H65" i="37"/>
  <c r="D73" i="37"/>
  <c r="I65" i="37"/>
  <c r="D72" i="37"/>
  <c r="F66" i="37"/>
  <c r="F67" i="37"/>
  <c r="C83" i="37"/>
  <c r="G66" i="37"/>
  <c r="G67" i="37"/>
  <c r="C82" i="37"/>
  <c r="C78" i="37"/>
  <c r="C77" i="37"/>
  <c r="F65" i="37"/>
  <c r="C73" i="37"/>
  <c r="G65" i="37"/>
  <c r="C72" i="37"/>
  <c r="H64" i="37"/>
  <c r="I64" i="37"/>
  <c r="F67" i="38"/>
  <c r="F68" i="38"/>
  <c r="C84" i="38"/>
  <c r="D67" i="38"/>
  <c r="D68" i="38"/>
  <c r="F84" i="38"/>
  <c r="B67" i="38"/>
  <c r="B68" i="38"/>
  <c r="E84" i="38"/>
  <c r="G67" i="38"/>
  <c r="G68" i="38"/>
  <c r="C83" i="38"/>
  <c r="E67" i="38"/>
  <c r="E68" i="38"/>
  <c r="F83" i="38"/>
  <c r="C67" i="38"/>
  <c r="C68" i="38"/>
  <c r="E83" i="38"/>
  <c r="C79" i="38"/>
  <c r="F79" i="38"/>
  <c r="E79" i="38"/>
  <c r="C78" i="38"/>
  <c r="F78" i="38"/>
  <c r="E78" i="38"/>
  <c r="F66" i="38"/>
  <c r="C74" i="38"/>
  <c r="D66" i="38"/>
  <c r="F74" i="38"/>
  <c r="B66" i="38"/>
  <c r="E74" i="38"/>
  <c r="G66" i="38"/>
  <c r="C73" i="38"/>
  <c r="E66" i="38"/>
  <c r="F73" i="38"/>
  <c r="C66" i="38"/>
  <c r="E73" i="38"/>
  <c r="D66" i="37"/>
  <c r="D67" i="37"/>
  <c r="F83" i="37"/>
  <c r="B66" i="37"/>
  <c r="B67" i="37"/>
  <c r="E83" i="37"/>
  <c r="E66" i="37"/>
  <c r="E67" i="37"/>
  <c r="F82" i="37"/>
  <c r="C66" i="37"/>
  <c r="C67" i="37"/>
  <c r="E82" i="37"/>
  <c r="F78" i="37"/>
  <c r="E78" i="37"/>
  <c r="F77" i="37"/>
  <c r="E77" i="37"/>
  <c r="D65" i="37"/>
  <c r="F73" i="37"/>
  <c r="B65" i="37"/>
  <c r="E73" i="37"/>
  <c r="E65" i="37"/>
  <c r="F72" i="37"/>
  <c r="C65" i="37"/>
  <c r="E72" i="37"/>
  <c r="F68" i="35"/>
  <c r="F69" i="35"/>
  <c r="D85" i="35"/>
  <c r="D68" i="35"/>
  <c r="D69" i="35"/>
  <c r="C85" i="35"/>
  <c r="B68" i="35"/>
  <c r="B69" i="35"/>
  <c r="E85" i="35"/>
  <c r="G68" i="35"/>
  <c r="G69" i="35"/>
  <c r="D84" i="35"/>
  <c r="E68" i="35"/>
  <c r="E69" i="35"/>
  <c r="C84" i="35"/>
  <c r="C68" i="35"/>
  <c r="C69" i="35"/>
  <c r="E84" i="35"/>
  <c r="D80" i="35"/>
  <c r="C80" i="35"/>
  <c r="E80" i="35"/>
  <c r="D79" i="35"/>
  <c r="C79" i="35"/>
  <c r="E79" i="35"/>
  <c r="F67" i="35"/>
  <c r="D75" i="35"/>
  <c r="D67" i="35"/>
  <c r="C75" i="35"/>
  <c r="B67" i="35"/>
  <c r="E75" i="35"/>
  <c r="G67" i="35"/>
  <c r="D74" i="35"/>
  <c r="E67" i="35"/>
  <c r="C74" i="35"/>
  <c r="C67" i="35"/>
  <c r="E74" i="35"/>
  <c r="F66" i="34"/>
  <c r="F67" i="34"/>
  <c r="D83" i="34"/>
  <c r="D66" i="34"/>
  <c r="D67" i="34"/>
  <c r="C83" i="34"/>
  <c r="G66" i="34"/>
  <c r="G67" i="34"/>
  <c r="D82" i="34"/>
  <c r="E66" i="34"/>
  <c r="E67" i="34"/>
  <c r="C82" i="34"/>
  <c r="D78" i="34"/>
  <c r="C78" i="34"/>
  <c r="D77" i="34"/>
  <c r="C77" i="34"/>
  <c r="F65" i="34"/>
  <c r="D73" i="34"/>
  <c r="D65" i="34"/>
  <c r="C73" i="34"/>
  <c r="G65" i="34"/>
  <c r="D72" i="34"/>
  <c r="E65" i="34"/>
  <c r="C72" i="34"/>
  <c r="F64" i="37"/>
  <c r="G64" i="37"/>
  <c r="E64" i="37"/>
  <c r="D64" i="37"/>
  <c r="C64" i="37"/>
  <c r="B64" i="37"/>
  <c r="C66" i="35"/>
  <c r="D66" i="35"/>
  <c r="E66" i="35"/>
  <c r="F66" i="35"/>
  <c r="G66" i="35"/>
  <c r="B66" i="35"/>
  <c r="C66" i="34"/>
  <c r="B66" i="34"/>
  <c r="C65" i="34"/>
  <c r="B65" i="34"/>
  <c r="C64" i="34"/>
  <c r="D64" i="34"/>
  <c r="E64" i="34"/>
  <c r="F64" i="34"/>
  <c r="G64" i="34"/>
  <c r="B64" i="34"/>
  <c r="B67" i="34"/>
  <c r="E83" i="34"/>
  <c r="C67" i="34"/>
  <c r="E82" i="34"/>
  <c r="E78" i="34"/>
  <c r="E77" i="34"/>
  <c r="E73" i="34"/>
  <c r="E72" i="34"/>
  <c r="C75" i="12"/>
  <c r="D75" i="12"/>
  <c r="E75" i="12"/>
  <c r="F75" i="12"/>
  <c r="G75" i="12"/>
  <c r="H75" i="12"/>
  <c r="I75" i="12"/>
  <c r="B75" i="12"/>
  <c r="C75" i="13"/>
  <c r="D75" i="13"/>
  <c r="E75" i="13"/>
  <c r="F75" i="13"/>
  <c r="G75" i="13"/>
  <c r="H75" i="13"/>
  <c r="I75" i="13"/>
  <c r="B75" i="13"/>
  <c r="B78" i="25"/>
  <c r="C78" i="25"/>
  <c r="D78" i="25"/>
  <c r="E78" i="25"/>
  <c r="F78" i="25"/>
  <c r="G78" i="25"/>
  <c r="H78" i="25"/>
  <c r="I78" i="25"/>
  <c r="C85" i="25"/>
  <c r="D85" i="25"/>
  <c r="C86" i="25"/>
  <c r="D86" i="25"/>
  <c r="C87" i="25"/>
  <c r="D87" i="25"/>
  <c r="C88" i="25"/>
  <c r="D88" i="25"/>
  <c r="C92" i="25"/>
  <c r="D92" i="25"/>
  <c r="C93" i="25"/>
  <c r="D93" i="25"/>
  <c r="C94" i="25"/>
  <c r="D94" i="25"/>
  <c r="C95" i="25"/>
  <c r="D95" i="25"/>
  <c r="C99" i="25"/>
  <c r="D99" i="25"/>
  <c r="C100" i="25"/>
  <c r="D100" i="25"/>
  <c r="C101" i="25"/>
  <c r="D101" i="25"/>
  <c r="C102" i="25"/>
  <c r="D102" i="25"/>
  <c r="C78" i="7"/>
  <c r="D78" i="7"/>
  <c r="E78" i="7"/>
  <c r="F78" i="7"/>
  <c r="G78" i="7"/>
  <c r="H78" i="7"/>
  <c r="I78" i="7"/>
  <c r="B78" i="7"/>
  <c r="I79" i="7"/>
  <c r="H79" i="7"/>
  <c r="G79" i="7"/>
  <c r="F79" i="7"/>
  <c r="E79" i="7"/>
  <c r="D79" i="7"/>
  <c r="C79" i="7"/>
  <c r="B79" i="7"/>
  <c r="F77" i="17"/>
  <c r="F78" i="17"/>
  <c r="C98" i="17"/>
  <c r="B77" i="17"/>
  <c r="B78" i="17"/>
  <c r="D98" i="17"/>
  <c r="G78" i="17"/>
  <c r="C97" i="17"/>
  <c r="C78" i="17"/>
  <c r="D97" i="17"/>
  <c r="H77" i="17"/>
  <c r="H78" i="17"/>
  <c r="C100" i="17"/>
  <c r="D77" i="17"/>
  <c r="D78" i="17"/>
  <c r="D100" i="17"/>
  <c r="I77" i="17"/>
  <c r="I78" i="17"/>
  <c r="C99" i="17"/>
  <c r="E77" i="17"/>
  <c r="E78" i="17"/>
  <c r="D99" i="17"/>
  <c r="C91" i="17"/>
  <c r="D91" i="17"/>
  <c r="C93" i="17"/>
  <c r="D93" i="17"/>
  <c r="C92" i="17"/>
  <c r="D92" i="17"/>
  <c r="F77" i="16"/>
  <c r="F78" i="16"/>
  <c r="C98" i="16"/>
  <c r="B77" i="16"/>
  <c r="B78" i="16"/>
  <c r="D98" i="16"/>
  <c r="G77" i="16"/>
  <c r="G78" i="16"/>
  <c r="C97" i="16"/>
  <c r="C77" i="16"/>
  <c r="C78" i="16"/>
  <c r="D97" i="16"/>
  <c r="H77" i="16"/>
  <c r="H78" i="16"/>
  <c r="C100" i="16"/>
  <c r="D77" i="16"/>
  <c r="D78" i="16"/>
  <c r="D100" i="16"/>
  <c r="I77" i="16"/>
  <c r="I78" i="16"/>
  <c r="C99" i="16"/>
  <c r="E77" i="16"/>
  <c r="E78" i="16"/>
  <c r="D99" i="16"/>
  <c r="C91" i="16"/>
  <c r="D91" i="16"/>
  <c r="C90" i="16"/>
  <c r="D90" i="16"/>
  <c r="C93" i="16"/>
  <c r="D93" i="16"/>
  <c r="C92" i="16"/>
  <c r="D92" i="16"/>
  <c r="F76" i="16"/>
  <c r="C84" i="16"/>
  <c r="B76" i="16"/>
  <c r="D84" i="16"/>
  <c r="G76" i="16"/>
  <c r="C83" i="16"/>
  <c r="C76" i="16"/>
  <c r="D83" i="16"/>
  <c r="H76" i="16"/>
  <c r="C86" i="16"/>
  <c r="D76" i="16"/>
  <c r="D86" i="16"/>
  <c r="I76" i="16"/>
  <c r="C85" i="16"/>
  <c r="E76" i="16"/>
  <c r="D85" i="16"/>
  <c r="F77" i="13"/>
  <c r="F78" i="13"/>
  <c r="C98" i="13"/>
  <c r="B77" i="13"/>
  <c r="B78" i="13"/>
  <c r="D98" i="13"/>
  <c r="G77" i="13"/>
  <c r="G78" i="13"/>
  <c r="C97" i="13"/>
  <c r="C77" i="13"/>
  <c r="C78" i="13"/>
  <c r="D97" i="13"/>
  <c r="H77" i="13"/>
  <c r="H78" i="13"/>
  <c r="C100" i="13"/>
  <c r="D77" i="13"/>
  <c r="D78" i="13"/>
  <c r="D100" i="13"/>
  <c r="I77" i="13"/>
  <c r="I78" i="13"/>
  <c r="C99" i="13"/>
  <c r="E77" i="13"/>
  <c r="E78" i="13"/>
  <c r="D99" i="13"/>
  <c r="C91" i="13"/>
  <c r="D91" i="13"/>
  <c r="C90" i="13"/>
  <c r="D90" i="13"/>
  <c r="C93" i="13"/>
  <c r="D93" i="13"/>
  <c r="C92" i="13"/>
  <c r="D92" i="13"/>
  <c r="F76" i="13"/>
  <c r="C84" i="13"/>
  <c r="B76" i="13"/>
  <c r="D84" i="13"/>
  <c r="G76" i="13"/>
  <c r="C83" i="13"/>
  <c r="C76" i="13"/>
  <c r="D83" i="13"/>
  <c r="H76" i="13"/>
  <c r="C86" i="13"/>
  <c r="D76" i="13"/>
  <c r="D86" i="13"/>
  <c r="I76" i="13"/>
  <c r="C85" i="13"/>
  <c r="E76" i="13"/>
  <c r="D85" i="13"/>
  <c r="F77" i="12"/>
  <c r="F78" i="12"/>
  <c r="C98" i="12"/>
  <c r="G77" i="12"/>
  <c r="G78" i="12"/>
  <c r="C97" i="12"/>
  <c r="H77" i="12"/>
  <c r="H78" i="12"/>
  <c r="C100" i="12"/>
  <c r="I77" i="12"/>
  <c r="I78" i="12"/>
  <c r="C99" i="12"/>
  <c r="B77" i="12"/>
  <c r="B78" i="12"/>
  <c r="D98" i="12"/>
  <c r="C77" i="12"/>
  <c r="C78" i="12"/>
  <c r="D97" i="12"/>
  <c r="D77" i="12"/>
  <c r="D78" i="12"/>
  <c r="D100" i="12"/>
  <c r="E77" i="12"/>
  <c r="E78" i="12"/>
  <c r="D99" i="12"/>
  <c r="C91" i="12"/>
  <c r="C90" i="12"/>
  <c r="C93" i="12"/>
  <c r="C92" i="12"/>
  <c r="D91" i="12"/>
  <c r="D90" i="12"/>
  <c r="D93" i="12"/>
  <c r="D92" i="12"/>
  <c r="F76" i="12"/>
  <c r="C84" i="12"/>
  <c r="B76" i="12"/>
  <c r="D84" i="12"/>
  <c r="G76" i="12"/>
  <c r="C83" i="12"/>
  <c r="C76" i="12"/>
  <c r="D83" i="12"/>
  <c r="H76" i="12"/>
  <c r="C86" i="12"/>
  <c r="D76" i="12"/>
  <c r="D86" i="12"/>
  <c r="I76" i="12"/>
  <c r="C85" i="12"/>
  <c r="E76" i="12"/>
  <c r="D85" i="12"/>
  <c r="C100" i="7"/>
  <c r="D100" i="7"/>
  <c r="C101" i="7"/>
  <c r="D101" i="7"/>
  <c r="C102" i="7"/>
  <c r="D102" i="7"/>
  <c r="C103" i="7"/>
  <c r="D103" i="7"/>
  <c r="C93" i="7"/>
  <c r="D93" i="7"/>
  <c r="C94" i="7"/>
  <c r="D94" i="7"/>
  <c r="C95" i="7"/>
  <c r="D95" i="7"/>
  <c r="C96" i="7"/>
  <c r="D96" i="7"/>
  <c r="D89" i="7"/>
  <c r="C89" i="7"/>
  <c r="D88" i="7"/>
  <c r="C88" i="7"/>
  <c r="D87" i="7"/>
  <c r="C87" i="7"/>
  <c r="D86" i="7"/>
  <c r="C86" i="7"/>
</calcChain>
</file>

<file path=xl/sharedStrings.xml><?xml version="1.0" encoding="utf-8"?>
<sst xmlns="http://schemas.openxmlformats.org/spreadsheetml/2006/main" count="3036" uniqueCount="382">
  <si>
    <t>DISJUNCTION</t>
  </si>
  <si>
    <t>CONJUNCTION</t>
  </si>
  <si>
    <t>Subject</t>
  </si>
  <si>
    <t>True Explicit</t>
  </si>
  <si>
    <t>Disjunction</t>
  </si>
  <si>
    <t>Conjunction</t>
  </si>
  <si>
    <t>FALSE Explicit</t>
  </si>
  <si>
    <t>sd</t>
  </si>
  <si>
    <t>Percentage</t>
  </si>
  <si>
    <t>SE</t>
  </si>
  <si>
    <t>Average</t>
  </si>
  <si>
    <t>STDEV</t>
  </si>
  <si>
    <t>STERR</t>
  </si>
  <si>
    <t>Inmediate</t>
  </si>
  <si>
    <t>Delayed</t>
  </si>
  <si>
    <t>True</t>
  </si>
  <si>
    <t>False</t>
  </si>
  <si>
    <t>Participant</t>
  </si>
  <si>
    <t>Before</t>
  </si>
  <si>
    <t>True assertion</t>
  </si>
  <si>
    <t>False Assertion</t>
  </si>
  <si>
    <t>true</t>
  </si>
  <si>
    <t>false</t>
  </si>
  <si>
    <t>no-information then True</t>
  </si>
  <si>
    <t>no-information then false</t>
  </si>
  <si>
    <t>no-information then true</t>
  </si>
  <si>
    <t>"yes" responses</t>
  </si>
  <si>
    <t>"Yes" responses</t>
  </si>
  <si>
    <t>"No" responses</t>
  </si>
  <si>
    <t>8,23</t>
  </si>
  <si>
    <t>8,14</t>
  </si>
  <si>
    <t>8,68</t>
  </si>
  <si>
    <t>8,92</t>
  </si>
  <si>
    <t>8,91</t>
  </si>
  <si>
    <t>8,44</t>
  </si>
  <si>
    <t>8,85</t>
  </si>
  <si>
    <t>7,68</t>
  </si>
  <si>
    <t>8,05</t>
  </si>
  <si>
    <t>8,11</t>
  </si>
  <si>
    <t>8,19</t>
  </si>
  <si>
    <t>8,07</t>
  </si>
  <si>
    <t>8,12</t>
  </si>
  <si>
    <t>7,93</t>
  </si>
  <si>
    <t>8,36</t>
  </si>
  <si>
    <t>7,97</t>
  </si>
  <si>
    <t>8,08</t>
  </si>
  <si>
    <t>8,40</t>
  </si>
  <si>
    <t>8,86</t>
  </si>
  <si>
    <t>8,33</t>
  </si>
  <si>
    <t>8,82</t>
  </si>
  <si>
    <t>9,51</t>
  </si>
  <si>
    <t>8,04</t>
  </si>
  <si>
    <t>9,55</t>
  </si>
  <si>
    <t>8,49</t>
  </si>
  <si>
    <t>9,40</t>
  </si>
  <si>
    <t>8,98</t>
  </si>
  <si>
    <t>8,80</t>
  </si>
  <si>
    <t>8,39</t>
  </si>
  <si>
    <t>8,94</t>
  </si>
  <si>
    <t>8,17</t>
  </si>
  <si>
    <t>7,83</t>
  </si>
  <si>
    <t>8,69</t>
  </si>
  <si>
    <t>8,43</t>
  </si>
  <si>
    <t>8,62</t>
  </si>
  <si>
    <t>8,37</t>
  </si>
  <si>
    <t>8,32</t>
  </si>
  <si>
    <t>8,13</t>
  </si>
  <si>
    <t>8,54</t>
  </si>
  <si>
    <t>8,79</t>
  </si>
  <si>
    <t>8,48</t>
  </si>
  <si>
    <t>8,31</t>
  </si>
  <si>
    <t>8,66</t>
  </si>
  <si>
    <t>8,30</t>
  </si>
  <si>
    <t>8,01</t>
  </si>
  <si>
    <t>7,80</t>
  </si>
  <si>
    <t>7,88</t>
  </si>
  <si>
    <t>7,90</t>
  </si>
  <si>
    <t>8,00</t>
  </si>
  <si>
    <t>7,94</t>
  </si>
  <si>
    <t>7,85</t>
  </si>
  <si>
    <t>8,63</t>
  </si>
  <si>
    <t>8,71</t>
  </si>
  <si>
    <t>8,51</t>
  </si>
  <si>
    <t>8,50</t>
  </si>
  <si>
    <t>8,47</t>
  </si>
  <si>
    <t>8,24</t>
  </si>
  <si>
    <t>8,52</t>
  </si>
  <si>
    <t>8,25</t>
  </si>
  <si>
    <t>8,29</t>
  </si>
  <si>
    <t>8,59</t>
  </si>
  <si>
    <t>8,10</t>
  </si>
  <si>
    <t>8,03</t>
  </si>
  <si>
    <t>8,27</t>
  </si>
  <si>
    <t>7,86</t>
  </si>
  <si>
    <t>7,87</t>
  </si>
  <si>
    <t>7,76</t>
  </si>
  <si>
    <t>8,38</t>
  </si>
  <si>
    <t>9,29</t>
  </si>
  <si>
    <t>9,06</t>
  </si>
  <si>
    <t>9,03</t>
  </si>
  <si>
    <t>7,98</t>
  </si>
  <si>
    <t>7,73</t>
  </si>
  <si>
    <t>7,84</t>
  </si>
  <si>
    <t>8,35</t>
  </si>
  <si>
    <t>7,91</t>
  </si>
  <si>
    <t>7,54</t>
  </si>
  <si>
    <t>7,56</t>
  </si>
  <si>
    <t>7,89</t>
  </si>
  <si>
    <t>8,60</t>
  </si>
  <si>
    <t>7,79</t>
  </si>
  <si>
    <t>7,32</t>
  </si>
  <si>
    <t>9,98</t>
  </si>
  <si>
    <t>9,66</t>
  </si>
  <si>
    <t>9,36</t>
  </si>
  <si>
    <t>8,87</t>
  </si>
  <si>
    <t>8,18</t>
  </si>
  <si>
    <t>8,57</t>
  </si>
  <si>
    <t>8,81</t>
  </si>
  <si>
    <t>8,77</t>
  </si>
  <si>
    <t>8,28</t>
  </si>
  <si>
    <t>8,21</t>
  </si>
  <si>
    <t>7,67</t>
  </si>
  <si>
    <t>7,49</t>
  </si>
  <si>
    <t>7,69</t>
  </si>
  <si>
    <t>7,53</t>
  </si>
  <si>
    <t>8,06</t>
  </si>
  <si>
    <t>7,92</t>
  </si>
  <si>
    <t>8,65</t>
  </si>
  <si>
    <t>7,44</t>
  </si>
  <si>
    <t>7,72</t>
  </si>
  <si>
    <t>7,78</t>
  </si>
  <si>
    <t>8,45</t>
  </si>
  <si>
    <t>8,22</t>
  </si>
  <si>
    <t>7,96</t>
  </si>
  <si>
    <t>8,15</t>
  </si>
  <si>
    <t>7,65</t>
  </si>
  <si>
    <t>6,75</t>
  </si>
  <si>
    <t>7,95</t>
  </si>
  <si>
    <t>8,58</t>
  </si>
  <si>
    <t>8,74</t>
  </si>
  <si>
    <t>8,46</t>
  </si>
  <si>
    <t>8,09</t>
  </si>
  <si>
    <t>7,48</t>
  </si>
  <si>
    <t>7,62</t>
  </si>
  <si>
    <t>7,36</t>
  </si>
  <si>
    <t>7,47</t>
  </si>
  <si>
    <t>7,26</t>
  </si>
  <si>
    <t>7,38</t>
  </si>
  <si>
    <t>8,16</t>
  </si>
  <si>
    <t>8,02</t>
  </si>
  <si>
    <t>9,17</t>
  </si>
  <si>
    <t>8,84</t>
  </si>
  <si>
    <t>9,41</t>
  </si>
  <si>
    <t>8,90</t>
  </si>
  <si>
    <t>9,13</t>
  </si>
  <si>
    <t>9,14</t>
  </si>
  <si>
    <t>7,34</t>
  </si>
  <si>
    <t>7,59</t>
  </si>
  <si>
    <t>7,37</t>
  </si>
  <si>
    <t>7,13</t>
  </si>
  <si>
    <t>7,31</t>
  </si>
  <si>
    <t>7,40</t>
  </si>
  <si>
    <t>7,70</t>
  </si>
  <si>
    <t>8,61</t>
  </si>
  <si>
    <t>9,12</t>
  </si>
  <si>
    <t>8,95</t>
  </si>
  <si>
    <t>8,72</t>
  </si>
  <si>
    <t>8,53</t>
  </si>
  <si>
    <t>8,73</t>
  </si>
  <si>
    <t>8,26</t>
  </si>
  <si>
    <t>8,41</t>
  </si>
  <si>
    <t>8,64</t>
  </si>
  <si>
    <t>7,35</t>
  </si>
  <si>
    <t>7,63</t>
  </si>
  <si>
    <t>7,16</t>
  </si>
  <si>
    <t>8,42</t>
  </si>
  <si>
    <t>7,77</t>
  </si>
  <si>
    <t>7,81</t>
  </si>
  <si>
    <t>8,34</t>
  </si>
  <si>
    <t>7,46</t>
  </si>
  <si>
    <t>8,67</t>
  </si>
  <si>
    <t>7,57</t>
  </si>
  <si>
    <t>9,65</t>
  </si>
  <si>
    <t>9,01</t>
  </si>
  <si>
    <t>9,72</t>
  </si>
  <si>
    <t>9,56</t>
  </si>
  <si>
    <t>9,35</t>
  </si>
  <si>
    <t>8,70</t>
  </si>
  <si>
    <t>7,75</t>
  </si>
  <si>
    <t>7,99</t>
  </si>
  <si>
    <t>7,71</t>
  </si>
  <si>
    <t>7,52</t>
  </si>
  <si>
    <t>7,74</t>
  </si>
  <si>
    <t>8,83</t>
  </si>
  <si>
    <t>8,97</t>
  </si>
  <si>
    <t>8,20</t>
  </si>
  <si>
    <t>7,64</t>
  </si>
  <si>
    <t>7,50</t>
  </si>
  <si>
    <t>7,33</t>
  </si>
  <si>
    <t>7,61</t>
  </si>
  <si>
    <t>7,58</t>
  </si>
  <si>
    <t>7,43</t>
  </si>
  <si>
    <t>7,82</t>
  </si>
  <si>
    <t>6,82</t>
  </si>
  <si>
    <t>7,10</t>
  </si>
  <si>
    <t>7,03</t>
  </si>
  <si>
    <t>7,14</t>
  </si>
  <si>
    <t>7,24</t>
  </si>
  <si>
    <t>6,93</t>
  </si>
  <si>
    <t>7,12</t>
  </si>
  <si>
    <t>6,85</t>
  </si>
  <si>
    <t>7,29</t>
  </si>
  <si>
    <t>7,19</t>
  </si>
  <si>
    <t>7,11</t>
  </si>
  <si>
    <t>7,01</t>
  </si>
  <si>
    <t>6,84</t>
  </si>
  <si>
    <t>7,07</t>
  </si>
  <si>
    <t>6,96</t>
  </si>
  <si>
    <t>6,97</t>
  </si>
  <si>
    <t>6,40</t>
  </si>
  <si>
    <t>6,38</t>
  </si>
  <si>
    <t>6,13</t>
  </si>
  <si>
    <t>6,64</t>
  </si>
  <si>
    <t>6,68</t>
  </si>
  <si>
    <t>6,02</t>
  </si>
  <si>
    <t>6,14</t>
  </si>
  <si>
    <t>6,59</t>
  </si>
  <si>
    <t>6,33</t>
  </si>
  <si>
    <t>6,89</t>
  </si>
  <si>
    <t>6,88</t>
  </si>
  <si>
    <t>7,05</t>
  </si>
  <si>
    <t>6,62</t>
  </si>
  <si>
    <t>6,47</t>
  </si>
  <si>
    <t>6,67</t>
  </si>
  <si>
    <t>6,03</t>
  </si>
  <si>
    <t>6,37</t>
  </si>
  <si>
    <t>6,58</t>
  </si>
  <si>
    <t>6,30</t>
  </si>
  <si>
    <t>6,56</t>
  </si>
  <si>
    <t>6,74</t>
  </si>
  <si>
    <t>6,41</t>
  </si>
  <si>
    <t>6,08</t>
  </si>
  <si>
    <t>6,21</t>
  </si>
  <si>
    <t>6,65</t>
  </si>
  <si>
    <t>6,09</t>
  </si>
  <si>
    <t>6,04</t>
  </si>
  <si>
    <t>6,70</t>
  </si>
  <si>
    <t>6,50</t>
  </si>
  <si>
    <t>6,57</t>
  </si>
  <si>
    <t>6,60</t>
  </si>
  <si>
    <t>7,09</t>
  </si>
  <si>
    <t>7,06</t>
  </si>
  <si>
    <t>7,39</t>
  </si>
  <si>
    <t>6,86</t>
  </si>
  <si>
    <t>7,17</t>
  </si>
  <si>
    <t>7,30</t>
  </si>
  <si>
    <t>7,41</t>
  </si>
  <si>
    <t>6,28</t>
  </si>
  <si>
    <t>6,18</t>
  </si>
  <si>
    <t>6,54</t>
  </si>
  <si>
    <t>6,10</t>
  </si>
  <si>
    <t>6,46</t>
  </si>
  <si>
    <t>5,94</t>
  </si>
  <si>
    <t>6,24</t>
  </si>
  <si>
    <t>7,15</t>
  </si>
  <si>
    <t>6,44</t>
  </si>
  <si>
    <t>6,69</t>
  </si>
  <si>
    <t>7,04</t>
  </si>
  <si>
    <t>6,78</t>
  </si>
  <si>
    <t>6,92</t>
  </si>
  <si>
    <t>6,87</t>
  </si>
  <si>
    <t>6,53</t>
  </si>
  <si>
    <t>6,81</t>
  </si>
  <si>
    <t>6,76</t>
  </si>
  <si>
    <t>6,63</t>
  </si>
  <si>
    <t>6,12</t>
  </si>
  <si>
    <t>6,20</t>
  </si>
  <si>
    <t>6,49</t>
  </si>
  <si>
    <t>6,80</t>
  </si>
  <si>
    <t>6,95</t>
  </si>
  <si>
    <t>7,23</t>
  </si>
  <si>
    <t>6,52</t>
  </si>
  <si>
    <t>6,98</t>
  </si>
  <si>
    <t>7,45</t>
  </si>
  <si>
    <t>7,02</t>
  </si>
  <si>
    <t>6,91</t>
  </si>
  <si>
    <t>7,42</t>
  </si>
  <si>
    <t>7,27</t>
  </si>
  <si>
    <t>6,27</t>
  </si>
  <si>
    <t>7,18</t>
  </si>
  <si>
    <t>6,71</t>
  </si>
  <si>
    <t>5,87</t>
  </si>
  <si>
    <t>5,75</t>
  </si>
  <si>
    <t>7,21</t>
  </si>
  <si>
    <t>6,22</t>
  </si>
  <si>
    <t>6,29</t>
  </si>
  <si>
    <t>6,43</t>
  </si>
  <si>
    <t>6,26</t>
  </si>
  <si>
    <t>7,51</t>
  </si>
  <si>
    <t>7,66</t>
  </si>
  <si>
    <t>6,77</t>
  </si>
  <si>
    <t>6,48</t>
  </si>
  <si>
    <t>5,79</t>
  </si>
  <si>
    <t>7,60</t>
  </si>
  <si>
    <t>5,62</t>
  </si>
  <si>
    <t>6,94</t>
  </si>
  <si>
    <t>6,90</t>
  </si>
  <si>
    <t>7,08</t>
  </si>
  <si>
    <t>7,20</t>
  </si>
  <si>
    <t>7,00</t>
  </si>
  <si>
    <t>7,28</t>
  </si>
  <si>
    <t>7,25</t>
  </si>
  <si>
    <t>6,66</t>
  </si>
  <si>
    <t>6,42</t>
  </si>
  <si>
    <t>7,22</t>
  </si>
  <si>
    <t>6,55</t>
  </si>
  <si>
    <t>6,36</t>
  </si>
  <si>
    <t>6,79</t>
  </si>
  <si>
    <t>6,72</t>
  </si>
  <si>
    <t>6,99</t>
  </si>
  <si>
    <t>6,61</t>
  </si>
  <si>
    <t>6,73</t>
  </si>
  <si>
    <t>6,16</t>
  </si>
  <si>
    <t>6,17</t>
  </si>
  <si>
    <t>6,51</t>
  </si>
  <si>
    <t>6,11</t>
  </si>
  <si>
    <t>9,09</t>
  </si>
  <si>
    <t>8,56</t>
  </si>
  <si>
    <t>7,55</t>
  </si>
  <si>
    <t>9,00</t>
  </si>
  <si>
    <t>9,11</t>
  </si>
  <si>
    <t>8,78</t>
  </si>
  <si>
    <t>9,07</t>
  </si>
  <si>
    <t>8,55</t>
  </si>
  <si>
    <t>8,96</t>
  </si>
  <si>
    <t>8,93</t>
  </si>
  <si>
    <t>8,75</t>
  </si>
  <si>
    <t>6,23</t>
  </si>
  <si>
    <t>8,99</t>
  </si>
  <si>
    <t>9,31</t>
  </si>
  <si>
    <t>9,21</t>
  </si>
  <si>
    <t>9,42</t>
  </si>
  <si>
    <t>Moreno-Rios &amp; Byrne (2017) Inferences from Disclosures about the Truth and Falsity of Expert Testimony</t>
  </si>
  <si>
    <t>EXPERIMENT 1</t>
  </si>
  <si>
    <t xml:space="preserve"> </t>
  </si>
  <si>
    <t>Immediate</t>
  </si>
  <si>
    <t xml:space="preserve">Proportion of correct responses </t>
  </si>
  <si>
    <t>LATENCIES for Inferences about the person</t>
  </si>
  <si>
    <t xml:space="preserve">Correct inferences  </t>
  </si>
  <si>
    <t>INFERENCES about the PERSON</t>
  </si>
  <si>
    <t>EXPERIMENT 2</t>
  </si>
  <si>
    <t>PRIOR</t>
  </si>
  <si>
    <t>IMMEDIATE</t>
  </si>
  <si>
    <t>"We cannot conclude" responses</t>
  </si>
  <si>
    <t>Latencyy for the inference about the person</t>
  </si>
  <si>
    <t>Logarithmic transformation of latency</t>
  </si>
  <si>
    <t xml:space="preserve">Latency for the CORRECT inference about the person </t>
  </si>
  <si>
    <t>Logarthimic transformation of correct latency</t>
  </si>
  <si>
    <t>INFERENCES about the OBJECT</t>
  </si>
  <si>
    <t>Correct responses  to OBJECT inference</t>
  </si>
  <si>
    <t>LATENCIES to inferences  about the object</t>
  </si>
  <si>
    <t>Latencyy for the inference about the object</t>
  </si>
  <si>
    <t xml:space="preserve">Latency for the CORRECT inference about the object </t>
  </si>
  <si>
    <t>EXPERIMENT 3</t>
  </si>
  <si>
    <t>Correct responses to object inferences</t>
  </si>
  <si>
    <t xml:space="preserve">Latency for object inferences  </t>
  </si>
  <si>
    <t>Correct responses to person inference</t>
  </si>
  <si>
    <t>LATENCIES for inferences  about the person</t>
  </si>
  <si>
    <t>Latency for inferences about the person</t>
  </si>
  <si>
    <t>Logarithmic Transformation of latency</t>
  </si>
  <si>
    <t xml:space="preserve">True </t>
  </si>
  <si>
    <t>True.</t>
  </si>
  <si>
    <t xml:space="preserve">False. </t>
  </si>
  <si>
    <t xml:space="preserve">True  </t>
  </si>
  <si>
    <t xml:space="preserve">False </t>
  </si>
  <si>
    <t>Prior</t>
  </si>
  <si>
    <t>No-disclosure</t>
  </si>
  <si>
    <t xml:space="preserve">False  </t>
  </si>
  <si>
    <t>No-disclosure then true</t>
  </si>
  <si>
    <t>No-disclosure then false</t>
  </si>
  <si>
    <r>
      <rPr>
        <b/>
        <i/>
        <sz val="12"/>
        <color theme="1"/>
        <rFont val="Calibri"/>
        <scheme val="minor"/>
      </rPr>
      <t>Thinking and Reasoning</t>
    </r>
    <r>
      <rPr>
        <sz val="12"/>
        <color theme="1"/>
        <rFont val="Calibri"/>
        <family val="2"/>
        <scheme val="minor"/>
      </rPr>
      <t>.</t>
    </r>
  </si>
  <si>
    <t>No-diclosure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</si>
</sst>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€_-;\-* #,##0.00\ _€_-;_-* &quot;-&quot;??\ _€_-;_-@_-"/>
    <numFmt numFmtId="165" formatCode="0.000"/>
    <numFmt numFmtId="166" formatCode="0.0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charset val="136"/>
      <scheme val="minor"/>
    </font>
    <font>
      <u/>
      <sz val="12"/>
      <color theme="11"/>
      <name val="Calibri"/>
      <family val="2"/>
      <charset val="136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 (Cuerpo)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scheme val="minor"/>
    </font>
    <font>
      <b/>
      <sz val="12"/>
      <name val="Calibri"/>
      <scheme val="minor"/>
    </font>
    <font>
      <b/>
      <i/>
      <sz val="12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DE9D9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theme="4" tint="0.79998168889431442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theme="6" tint="0.79998168889431442"/>
      </top>
      <bottom style="thin">
        <color theme="6" tint="0.79998168889431442"/>
      </bottom>
      <diagonal/>
    </border>
  </borders>
  <cellStyleXfs count="70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1" xfId="0" applyNumberFormat="1" applyFont="1" applyBorder="1"/>
    <xf numFmtId="0" fontId="0" fillId="0" borderId="0" xfId="0" applyAlignment="1">
      <alignment horizontal="center" vertical="center"/>
    </xf>
    <xf numFmtId="2" fontId="0" fillId="0" borderId="0" xfId="0" applyNumberFormat="1"/>
    <xf numFmtId="1" fontId="0" fillId="0" borderId="0" xfId="0" applyNumberFormat="1"/>
    <xf numFmtId="0" fontId="0" fillId="2" borderId="0" xfId="0" applyFill="1"/>
    <xf numFmtId="1" fontId="4" fillId="0" borderId="0" xfId="0" applyNumberFormat="1" applyFont="1"/>
    <xf numFmtId="0" fontId="0" fillId="0" borderId="1" xfId="0" applyFont="1" applyBorder="1" applyAlignment="1">
      <alignment horizontal="left"/>
    </xf>
    <xf numFmtId="165" fontId="0" fillId="0" borderId="1" xfId="0" applyNumberFormat="1" applyFont="1" applyBorder="1"/>
    <xf numFmtId="166" fontId="0" fillId="0" borderId="0" xfId="0" applyNumberFormat="1"/>
    <xf numFmtId="0" fontId="5" fillId="0" borderId="0" xfId="0" applyFont="1" applyFill="1"/>
    <xf numFmtId="164" fontId="0" fillId="0" borderId="0" xfId="541" applyFont="1"/>
    <xf numFmtId="165" fontId="0" fillId="0" borderId="0" xfId="0" applyNumberFormat="1"/>
    <xf numFmtId="0" fontId="0" fillId="0" borderId="0" xfId="0" applyNumberFormat="1"/>
    <xf numFmtId="0" fontId="4" fillId="0" borderId="0" xfId="0" applyFont="1"/>
    <xf numFmtId="0" fontId="0" fillId="3" borderId="0" xfId="0" applyFill="1"/>
    <xf numFmtId="0" fontId="0" fillId="4" borderId="0" xfId="0" applyFill="1"/>
    <xf numFmtId="0" fontId="6" fillId="4" borderId="0" xfId="0" applyFont="1" applyFill="1"/>
    <xf numFmtId="0" fontId="6" fillId="3" borderId="0" xfId="0" applyFont="1" applyFill="1"/>
    <xf numFmtId="0" fontId="6" fillId="5" borderId="0" xfId="0" applyFont="1" applyFill="1"/>
    <xf numFmtId="0" fontId="0" fillId="5" borderId="0" xfId="0" applyFill="1"/>
    <xf numFmtId="0" fontId="4" fillId="6" borderId="0" xfId="0" applyFont="1" applyFill="1"/>
    <xf numFmtId="0" fontId="7" fillId="6" borderId="0" xfId="0" applyFont="1" applyFill="1"/>
    <xf numFmtId="0" fontId="7" fillId="7" borderId="0" xfId="0" applyFont="1" applyFill="1"/>
    <xf numFmtId="0" fontId="4" fillId="7" borderId="0" xfId="0" applyFont="1" applyFill="1"/>
    <xf numFmtId="0" fontId="7" fillId="8" borderId="0" xfId="0" applyFont="1" applyFill="1"/>
    <xf numFmtId="0" fontId="4" fillId="8" borderId="0" xfId="0" applyFont="1" applyFill="1"/>
    <xf numFmtId="0" fontId="8" fillId="0" borderId="0" xfId="0" applyFont="1"/>
    <xf numFmtId="0" fontId="9" fillId="9" borderId="0" xfId="0" applyFont="1" applyFill="1"/>
    <xf numFmtId="0" fontId="8" fillId="9" borderId="0" xfId="0" applyFont="1" applyFill="1"/>
  </cellXfs>
  <cellStyles count="704">
    <cellStyle name="Comma" xfId="541" builtinId="3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'Exp1 Person Inferences'!$C$85</c:f>
              <c:strCache>
                <c:ptCount val="1"/>
                <c:pt idx="0">
                  <c:v>Inmediate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'Exp1 Person Inferences'!$C$100:$C$103</c:f>
                <c:numCache>
                  <c:formatCode>General</c:formatCode>
                  <c:ptCount val="4"/>
                  <c:pt idx="0">
                    <c:v>2.746766631936567</c:v>
                  </c:pt>
                  <c:pt idx="1">
                    <c:v>4.796960352685375</c:v>
                  </c:pt>
                  <c:pt idx="2">
                    <c:v>2.456662987064988</c:v>
                  </c:pt>
                  <c:pt idx="3">
                    <c:v>4.179359199028116</c:v>
                  </c:pt>
                </c:numCache>
              </c:numRef>
            </c:plus>
            <c:minus>
              <c:numRef>
                <c:f>'Exp1 Person Inferences'!$C$100:$C$103</c:f>
                <c:numCache>
                  <c:formatCode>General</c:formatCode>
                  <c:ptCount val="4"/>
                  <c:pt idx="0">
                    <c:v>2.746766631936567</c:v>
                  </c:pt>
                  <c:pt idx="1">
                    <c:v>4.796960352685375</c:v>
                  </c:pt>
                  <c:pt idx="2">
                    <c:v>2.456662987064988</c:v>
                  </c:pt>
                  <c:pt idx="3">
                    <c:v>4.179359199028116</c:v>
                  </c:pt>
                </c:numCache>
              </c:numRef>
            </c:minus>
          </c:errBars>
          <c:cat>
            <c:multiLvlStrRef>
              <c:f>'Exp1 Person Inferences'!$A$86:$B$89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True.</c:v>
                  </c:pt>
                  <c:pt idx="2">
                    <c:v>False. </c:v>
                  </c:pt>
                </c:lvl>
              </c:multiLvlStrCache>
            </c:multiLvlStrRef>
          </c:cat>
          <c:val>
            <c:numRef>
              <c:f>'Exp1 Person Inferences'!$C$86:$C$89</c:f>
              <c:numCache>
                <c:formatCode>0</c:formatCode>
                <c:ptCount val="4"/>
                <c:pt idx="0">
                  <c:v>89.16666666666667</c:v>
                </c:pt>
                <c:pt idx="1">
                  <c:v>29.16666666666667</c:v>
                </c:pt>
                <c:pt idx="2">
                  <c:v>7.083333333333333</c:v>
                </c:pt>
                <c:pt idx="3">
                  <c:v>71.66666666666667</c:v>
                </c:pt>
              </c:numCache>
            </c:numRef>
          </c:val>
        </c:ser>
        <c:ser>
          <c:idx val="1"/>
          <c:order val="1"/>
          <c:tx>
            <c:strRef>
              <c:f>'Exp1 Person Inferences'!$D$85</c:f>
              <c:strCache>
                <c:ptCount val="1"/>
                <c:pt idx="0">
                  <c:v>Delayed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'Exp1 Person Inferences'!$D$100:$D$103</c:f>
                <c:numCache>
                  <c:formatCode>General</c:formatCode>
                  <c:ptCount val="4"/>
                  <c:pt idx="0">
                    <c:v>3.164882042470071</c:v>
                  </c:pt>
                  <c:pt idx="1">
                    <c:v>4.486325739853025</c:v>
                  </c:pt>
                  <c:pt idx="2">
                    <c:v>1.698148986740447</c:v>
                  </c:pt>
                  <c:pt idx="3">
                    <c:v>4.305251796586939</c:v>
                  </c:pt>
                </c:numCache>
              </c:numRef>
            </c:plus>
            <c:minus>
              <c:numRef>
                <c:f>'Exp1 Person Inferences'!$D$100:$D$103</c:f>
                <c:numCache>
                  <c:formatCode>General</c:formatCode>
                  <c:ptCount val="4"/>
                  <c:pt idx="0">
                    <c:v>3.164882042470071</c:v>
                  </c:pt>
                  <c:pt idx="1">
                    <c:v>4.486325739853025</c:v>
                  </c:pt>
                  <c:pt idx="2">
                    <c:v>1.698148986740447</c:v>
                  </c:pt>
                  <c:pt idx="3">
                    <c:v>4.305251796586939</c:v>
                  </c:pt>
                </c:numCache>
              </c:numRef>
            </c:minus>
          </c:errBars>
          <c:cat>
            <c:multiLvlStrRef>
              <c:f>'Exp1 Person Inferences'!$A$86:$B$89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True.</c:v>
                  </c:pt>
                  <c:pt idx="2">
                    <c:v>False. </c:v>
                  </c:pt>
                </c:lvl>
              </c:multiLvlStrCache>
            </c:multiLvlStrRef>
          </c:cat>
          <c:val>
            <c:numRef>
              <c:f>'Exp1 Person Inferences'!$D$86:$D$89</c:f>
              <c:numCache>
                <c:formatCode>0</c:formatCode>
                <c:ptCount val="4"/>
                <c:pt idx="0">
                  <c:v>80.83333333333333</c:v>
                </c:pt>
                <c:pt idx="1">
                  <c:v>25.0</c:v>
                </c:pt>
                <c:pt idx="2">
                  <c:v>4.166666666666666</c:v>
                </c:pt>
                <c:pt idx="3">
                  <c:v>67.08333333333333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9831256"/>
        <c:axId val="2029834168"/>
      </c:barChart>
      <c:catAx>
        <c:axId val="2029831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29834168"/>
        <c:crosses val="autoZero"/>
        <c:auto val="1"/>
        <c:lblAlgn val="ctr"/>
        <c:lblOffset val="100"/>
        <c:noMultiLvlLbl val="0"/>
      </c:catAx>
      <c:valAx>
        <c:axId val="20298341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_tradnl"/>
                  <a:t>Percentages</a:t>
                </a:r>
                <a:r>
                  <a:rPr lang="es-ES_tradnl" baseline="0"/>
                  <a:t> of correct Inferences about the person</a:t>
                </a:r>
                <a:endParaRPr lang="es-ES_tradnl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crossAx val="2029831256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70801069677611"/>
          <c:y val="0.0283687943262411"/>
          <c:w val="0.272657666022879"/>
          <c:h val="0.0712160049142793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'Exp1 Latencies Person Inference'!$C$84</c:f>
              <c:strCache>
                <c:ptCount val="1"/>
                <c:pt idx="0">
                  <c:v>Inmediate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'Exp1 Latencies Person Inference'!$C$99:$C$102</c:f>
                <c:numCache>
                  <c:formatCode>General</c:formatCode>
                  <c:ptCount val="4"/>
                  <c:pt idx="0">
                    <c:v>148.2516702647483</c:v>
                  </c:pt>
                  <c:pt idx="1">
                    <c:v>151.7640472155646</c:v>
                  </c:pt>
                  <c:pt idx="2">
                    <c:v>157.3947328348086</c:v>
                  </c:pt>
                  <c:pt idx="3">
                    <c:v>167.4399813803208</c:v>
                  </c:pt>
                </c:numCache>
              </c:numRef>
            </c:plus>
            <c:minus>
              <c:numRef>
                <c:f>'Exp1 Latencies Person Inference'!$C$99:$C$102</c:f>
                <c:numCache>
                  <c:formatCode>General</c:formatCode>
                  <c:ptCount val="4"/>
                  <c:pt idx="0">
                    <c:v>148.2516702647483</c:v>
                  </c:pt>
                  <c:pt idx="1">
                    <c:v>151.7640472155646</c:v>
                  </c:pt>
                  <c:pt idx="2">
                    <c:v>157.3947328348086</c:v>
                  </c:pt>
                  <c:pt idx="3">
                    <c:v>167.4399813803208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'Exp1 Latencies Person Inference'!$A$85:$B$88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'Exp1 Latencies Person Inference'!$C$85:$C$88</c:f>
              <c:numCache>
                <c:formatCode>0.00</c:formatCode>
                <c:ptCount val="4"/>
                <c:pt idx="0">
                  <c:v>1953.070833333333</c:v>
                </c:pt>
                <c:pt idx="1">
                  <c:v>2000.095833333333</c:v>
                </c:pt>
                <c:pt idx="2">
                  <c:v>1780.379166666667</c:v>
                </c:pt>
                <c:pt idx="3">
                  <c:v>1899.808333333333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'Exp1 Latencies Person Inference'!$D$84</c:f>
              <c:strCache>
                <c:ptCount val="1"/>
                <c:pt idx="0">
                  <c:v>Delayed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'Exp1 Latencies Person Inference'!$D$99:$D$102</c:f>
                <c:numCache>
                  <c:formatCode>General</c:formatCode>
                  <c:ptCount val="4"/>
                  <c:pt idx="0">
                    <c:v>192.3054527043643</c:v>
                  </c:pt>
                  <c:pt idx="1">
                    <c:v>168.4103650197353</c:v>
                  </c:pt>
                  <c:pt idx="2">
                    <c:v>162.0265819878232</c:v>
                  </c:pt>
                  <c:pt idx="3">
                    <c:v>187.3125900688608</c:v>
                  </c:pt>
                </c:numCache>
              </c:numRef>
            </c:plus>
            <c:minus>
              <c:numRef>
                <c:f>'Exp1 Latencies Person Inference'!$D$99:$D$102</c:f>
                <c:numCache>
                  <c:formatCode>General</c:formatCode>
                  <c:ptCount val="4"/>
                  <c:pt idx="0">
                    <c:v>192.3054527043643</c:v>
                  </c:pt>
                  <c:pt idx="1">
                    <c:v>168.4103650197353</c:v>
                  </c:pt>
                  <c:pt idx="2">
                    <c:v>162.0265819878232</c:v>
                  </c:pt>
                  <c:pt idx="3">
                    <c:v>187.3125900688608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'Exp1 Latencies Person Inference'!$A$85:$B$88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'Exp1 Latencies Person Inference'!$D$85:$D$88</c:f>
              <c:numCache>
                <c:formatCode>0.00</c:formatCode>
                <c:ptCount val="4"/>
                <c:pt idx="0">
                  <c:v>2032.7</c:v>
                </c:pt>
                <c:pt idx="1">
                  <c:v>2005.4375</c:v>
                </c:pt>
                <c:pt idx="2">
                  <c:v>2109.6625</c:v>
                </c:pt>
                <c:pt idx="3">
                  <c:v>2452.1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1538216"/>
        <c:axId val="2061534552"/>
      </c:lineChart>
      <c:catAx>
        <c:axId val="2061538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1534552"/>
        <c:crosses val="autoZero"/>
        <c:auto val="1"/>
        <c:lblAlgn val="ctr"/>
        <c:lblOffset val="100"/>
        <c:noMultiLvlLbl val="0"/>
      </c:catAx>
      <c:valAx>
        <c:axId val="2061534552"/>
        <c:scaling>
          <c:orientation val="minMax"/>
          <c:max val="3000.0"/>
          <c:min val="1000.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/>
                  <a:t>Time of inference in miliseconds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1538216"/>
        <c:crosses val="autoZero"/>
        <c:crossBetween val="between"/>
        <c:majorUnit val="200.0"/>
        <c:minorUnit val="40.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08585462784133"/>
          <c:y val="0.0354609929078014"/>
          <c:w val="0.325281904620413"/>
          <c:h val="0.06691573127827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'Exp2 Person Inferences'!$C$82</c:f>
              <c:strCache>
                <c:ptCount val="1"/>
                <c:pt idx="0">
                  <c:v>Inmediate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'Exp2 Person Inferences'!$C$97:$C$100</c:f>
                <c:numCache>
                  <c:formatCode>General</c:formatCode>
                  <c:ptCount val="4"/>
                  <c:pt idx="0">
                    <c:v>3.225662167965759</c:v>
                  </c:pt>
                  <c:pt idx="1">
                    <c:v>5.477440465122757</c:v>
                  </c:pt>
                  <c:pt idx="2">
                    <c:v>2.923217018990036</c:v>
                  </c:pt>
                  <c:pt idx="3">
                    <c:v>4.343358134785301</c:v>
                  </c:pt>
                </c:numCache>
              </c:numRef>
            </c:plus>
            <c:minus>
              <c:numRef>
                <c:f>'Exp2 Person Inferences'!$C$97:$C$100</c:f>
                <c:numCache>
                  <c:formatCode>General</c:formatCode>
                  <c:ptCount val="4"/>
                  <c:pt idx="0">
                    <c:v>3.225662167965759</c:v>
                  </c:pt>
                  <c:pt idx="1">
                    <c:v>5.477440465122757</c:v>
                  </c:pt>
                  <c:pt idx="2">
                    <c:v>2.923217018990036</c:v>
                  </c:pt>
                  <c:pt idx="3">
                    <c:v>4.343358134785301</c:v>
                  </c:pt>
                </c:numCache>
              </c:numRef>
            </c:minus>
          </c:errBars>
          <c:cat>
            <c:multiLvlStrRef>
              <c:f>'Exp2 Person Inferences'!$A$83:$B$86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  </c:v>
                  </c:pt>
                  <c:pt idx="2">
                    <c:v>False </c:v>
                  </c:pt>
                </c:lvl>
              </c:multiLvlStrCache>
            </c:multiLvlStrRef>
          </c:cat>
          <c:val>
            <c:numRef>
              <c:f>'Exp2 Person Inferences'!$C$83:$C$86</c:f>
              <c:numCache>
                <c:formatCode>0</c:formatCode>
                <c:ptCount val="4"/>
                <c:pt idx="0">
                  <c:v>78.33333333333333</c:v>
                </c:pt>
                <c:pt idx="1">
                  <c:v>50.83333333333333</c:v>
                </c:pt>
                <c:pt idx="2">
                  <c:v>10.0</c:v>
                </c:pt>
                <c:pt idx="3">
                  <c:v>63.75</c:v>
                </c:pt>
              </c:numCache>
            </c:numRef>
          </c:val>
        </c:ser>
        <c:ser>
          <c:idx val="1"/>
          <c:order val="1"/>
          <c:tx>
            <c:strRef>
              <c:f>'Exp2 Person Inferences'!$D$82</c:f>
              <c:strCache>
                <c:ptCount val="1"/>
                <c:pt idx="0">
                  <c:v>Prior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'Exp2 Person Inferences'!$D$97:$D$100</c:f>
                <c:numCache>
                  <c:formatCode>General</c:formatCode>
                  <c:ptCount val="4"/>
                  <c:pt idx="0">
                    <c:v>3.247482002983032</c:v>
                  </c:pt>
                  <c:pt idx="1">
                    <c:v>5.277158254847426</c:v>
                  </c:pt>
                  <c:pt idx="2">
                    <c:v>2.81658392550554</c:v>
                  </c:pt>
                  <c:pt idx="3">
                    <c:v>4.410586370094147</c:v>
                  </c:pt>
                </c:numCache>
              </c:numRef>
            </c:plus>
            <c:minus>
              <c:numRef>
                <c:f>'Exp2 Person Inferences'!$D$97:$D$100</c:f>
                <c:numCache>
                  <c:formatCode>General</c:formatCode>
                  <c:ptCount val="4"/>
                  <c:pt idx="0">
                    <c:v>3.247482002983032</c:v>
                  </c:pt>
                  <c:pt idx="1">
                    <c:v>5.277158254847426</c:v>
                  </c:pt>
                  <c:pt idx="2">
                    <c:v>2.81658392550554</c:v>
                  </c:pt>
                  <c:pt idx="3">
                    <c:v>4.410586370094147</c:v>
                  </c:pt>
                </c:numCache>
              </c:numRef>
            </c:minus>
          </c:errBars>
          <c:cat>
            <c:multiLvlStrRef>
              <c:f>'Exp2 Person Inferences'!$A$83:$B$86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  </c:v>
                  </c:pt>
                  <c:pt idx="2">
                    <c:v>False </c:v>
                  </c:pt>
                </c:lvl>
              </c:multiLvlStrCache>
            </c:multiLvlStrRef>
          </c:cat>
          <c:val>
            <c:numRef>
              <c:f>'Exp2 Person Inferences'!$D$83:$D$86</c:f>
              <c:numCache>
                <c:formatCode>0</c:formatCode>
                <c:ptCount val="4"/>
                <c:pt idx="0">
                  <c:v>76.66666666666667</c:v>
                </c:pt>
                <c:pt idx="1">
                  <c:v>48.33333333333334</c:v>
                </c:pt>
                <c:pt idx="2">
                  <c:v>11.66666666666667</c:v>
                </c:pt>
                <c:pt idx="3">
                  <c:v>65.41666666666667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478008"/>
        <c:axId val="2075480920"/>
      </c:barChart>
      <c:catAx>
        <c:axId val="2075478008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5480920"/>
        <c:crosses val="autoZero"/>
        <c:auto val="1"/>
        <c:lblAlgn val="ctr"/>
        <c:lblOffset val="100"/>
        <c:noMultiLvlLbl val="0"/>
      </c:catAx>
      <c:valAx>
        <c:axId val="2075480920"/>
        <c:scaling>
          <c:orientation val="minMax"/>
          <c:max val="100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Percentages of inferences about the person</a:t>
                </a:r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crossAx val="20754780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0766185476815"/>
          <c:y val="0.12962962962963"/>
          <c:w val="0.720341207349081"/>
          <c:h val="0.668086905803441"/>
        </c:manualLayout>
      </c:layout>
      <c:lineChart>
        <c:grouping val="standard"/>
        <c:varyColors val="0"/>
        <c:ser>
          <c:idx val="0"/>
          <c:order val="0"/>
          <c:tx>
            <c:strRef>
              <c:f>'Exp2 Latencies Person Inference'!$C$82</c:f>
              <c:strCache>
                <c:ptCount val="1"/>
                <c:pt idx="0">
                  <c:v>Inmediate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'Exp2 Latencies Person Inference'!$C$97:$C$100</c:f>
                <c:numCache>
                  <c:formatCode>General</c:formatCode>
                  <c:ptCount val="4"/>
                  <c:pt idx="0">
                    <c:v>158.0709684563811</c:v>
                  </c:pt>
                  <c:pt idx="1">
                    <c:v>147.2037123259865</c:v>
                  </c:pt>
                  <c:pt idx="2">
                    <c:v>145.8092191725737</c:v>
                  </c:pt>
                  <c:pt idx="3">
                    <c:v>140.3503936495623</c:v>
                  </c:pt>
                </c:numCache>
              </c:numRef>
            </c:plus>
            <c:minus>
              <c:numRef>
                <c:f>'Exp2 Latencies Person Inference'!$C$97:$C$100</c:f>
                <c:numCache>
                  <c:formatCode>General</c:formatCode>
                  <c:ptCount val="4"/>
                  <c:pt idx="0">
                    <c:v>158.0709684563811</c:v>
                  </c:pt>
                  <c:pt idx="1">
                    <c:v>147.2037123259865</c:v>
                  </c:pt>
                  <c:pt idx="2">
                    <c:v>145.8092191725737</c:v>
                  </c:pt>
                  <c:pt idx="3">
                    <c:v>140.3503936495623</c:v>
                  </c:pt>
                </c:numCache>
              </c:numRef>
            </c:minus>
          </c:errBars>
          <c:cat>
            <c:multiLvlStrRef>
              <c:f>'Exp2 Latencies Person Inference'!$A$83:$B$86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'Exp2 Latencies Person Inference'!$C$83:$C$86</c:f>
              <c:numCache>
                <c:formatCode>0.00</c:formatCode>
                <c:ptCount val="4"/>
                <c:pt idx="0">
                  <c:v>1630.516666666667</c:v>
                </c:pt>
                <c:pt idx="1">
                  <c:v>1744.608333333333</c:v>
                </c:pt>
                <c:pt idx="2">
                  <c:v>1610.041666666667</c:v>
                </c:pt>
                <c:pt idx="3">
                  <c:v>1574.745833333333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'Exp2 Latencies Person Inference'!$D$82</c:f>
              <c:strCache>
                <c:ptCount val="1"/>
                <c:pt idx="0">
                  <c:v>Prior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'Exp2 Latencies Person Inference'!$D$97:$D$100</c:f>
                <c:numCache>
                  <c:formatCode>General</c:formatCode>
                  <c:ptCount val="4"/>
                  <c:pt idx="0">
                    <c:v>131.7764896834266</c:v>
                  </c:pt>
                  <c:pt idx="1">
                    <c:v>170.1491986555995</c:v>
                  </c:pt>
                  <c:pt idx="2">
                    <c:v>113.6092371063424</c:v>
                  </c:pt>
                  <c:pt idx="3">
                    <c:v>102.941332646243</c:v>
                  </c:pt>
                </c:numCache>
              </c:numRef>
            </c:plus>
            <c:minus>
              <c:numRef>
                <c:f>'Exp2 Latencies Person Inference'!$D$97:$D$100</c:f>
                <c:numCache>
                  <c:formatCode>General</c:formatCode>
                  <c:ptCount val="4"/>
                  <c:pt idx="0">
                    <c:v>131.7764896834266</c:v>
                  </c:pt>
                  <c:pt idx="1">
                    <c:v>170.1491986555995</c:v>
                  </c:pt>
                  <c:pt idx="2">
                    <c:v>113.6092371063424</c:v>
                  </c:pt>
                  <c:pt idx="3">
                    <c:v>102.941332646243</c:v>
                  </c:pt>
                </c:numCache>
              </c:numRef>
            </c:minus>
          </c:errBars>
          <c:cat>
            <c:multiLvlStrRef>
              <c:f>'Exp2 Latencies Person Inference'!$A$83:$B$86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'Exp2 Latencies Person Inference'!$D$83:$D$86</c:f>
              <c:numCache>
                <c:formatCode>0.00</c:formatCode>
                <c:ptCount val="4"/>
                <c:pt idx="0">
                  <c:v>1649.891666666667</c:v>
                </c:pt>
                <c:pt idx="1">
                  <c:v>1868.1125</c:v>
                </c:pt>
                <c:pt idx="2">
                  <c:v>1533.158333333333</c:v>
                </c:pt>
                <c:pt idx="3">
                  <c:v>1456.2125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526264"/>
        <c:axId val="2075529176"/>
      </c:lineChart>
      <c:catAx>
        <c:axId val="2075526264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5529176"/>
        <c:crosses val="autoZero"/>
        <c:auto val="1"/>
        <c:lblAlgn val="ctr"/>
        <c:lblOffset val="100"/>
        <c:noMultiLvlLbl val="0"/>
      </c:catAx>
      <c:valAx>
        <c:axId val="2075529176"/>
        <c:scaling>
          <c:orientation val="minMax"/>
          <c:max val="3000.0"/>
          <c:min val="1000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Latencies in msecs for the inference about the person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crossAx val="20755262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57944072615923"/>
          <c:y val="0.0227642898804316"/>
          <c:w val="0.401114829396326"/>
          <c:h val="0.0979899387576553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2620068433854"/>
          <c:y val="0.133580705009276"/>
          <c:w val="0.783071484519932"/>
          <c:h val="0.7042922881393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'Exp2 Object Inferences'!$C$82</c:f>
              <c:strCache>
                <c:ptCount val="1"/>
                <c:pt idx="0">
                  <c:v>Inmediate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'Exp2 Object Inferences'!$C$97:$C$100</c:f>
                <c:numCache>
                  <c:formatCode>General</c:formatCode>
                  <c:ptCount val="4"/>
                  <c:pt idx="0">
                    <c:v>0.70935038316878</c:v>
                  </c:pt>
                  <c:pt idx="1">
                    <c:v>5.800705765878626</c:v>
                  </c:pt>
                  <c:pt idx="2">
                    <c:v>2.456662987064987</c:v>
                  </c:pt>
                  <c:pt idx="3">
                    <c:v>4.426569220729906</c:v>
                  </c:pt>
                </c:numCache>
              </c:numRef>
            </c:plus>
            <c:minus>
              <c:numRef>
                <c:f>'Exp2 Object Inferences'!$C$97:$C$101</c:f>
                <c:numCache>
                  <c:formatCode>General</c:formatCode>
                  <c:ptCount val="5"/>
                  <c:pt idx="0">
                    <c:v>0.70935038316878</c:v>
                  </c:pt>
                  <c:pt idx="1">
                    <c:v>5.800705765878626</c:v>
                  </c:pt>
                  <c:pt idx="2">
                    <c:v>2.456662987064987</c:v>
                  </c:pt>
                  <c:pt idx="3">
                    <c:v>4.426569220729906</c:v>
                  </c:pt>
                </c:numCache>
              </c:numRef>
            </c:minus>
          </c:errBars>
          <c:cat>
            <c:multiLvlStrRef>
              <c:f>'Exp2 Object Inferences'!$A$83:$B$86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'Exp2 Object Inferences'!$C$83:$C$86</c:f>
              <c:numCache>
                <c:formatCode>0</c:formatCode>
                <c:ptCount val="4"/>
                <c:pt idx="0">
                  <c:v>98.75</c:v>
                </c:pt>
                <c:pt idx="1">
                  <c:v>52.08333333333334</c:v>
                </c:pt>
                <c:pt idx="2">
                  <c:v>5.416666666666666</c:v>
                </c:pt>
                <c:pt idx="3">
                  <c:v>75.41666666666667</c:v>
                </c:pt>
              </c:numCache>
            </c:numRef>
          </c:val>
        </c:ser>
        <c:ser>
          <c:idx val="1"/>
          <c:order val="1"/>
          <c:tx>
            <c:strRef>
              <c:f>'Exp2 Object Inferences'!$D$82</c:f>
              <c:strCache>
                <c:ptCount val="1"/>
                <c:pt idx="0">
                  <c:v>Prior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'Exp2 Object Inferences'!$D$97:$D$100</c:f>
                <c:numCache>
                  <c:formatCode>General</c:formatCode>
                  <c:ptCount val="4"/>
                  <c:pt idx="0">
                    <c:v>1.549557983265818</c:v>
                  </c:pt>
                  <c:pt idx="1">
                    <c:v>5.683870113988621</c:v>
                  </c:pt>
                  <c:pt idx="2">
                    <c:v>2.527508729292113</c:v>
                  </c:pt>
                  <c:pt idx="3">
                    <c:v>4.438850057222983</c:v>
                  </c:pt>
                </c:numCache>
              </c:numRef>
            </c:plus>
            <c:minus>
              <c:numRef>
                <c:f>'Exp2 Object Inferences'!$D$97:$D$100</c:f>
                <c:numCache>
                  <c:formatCode>General</c:formatCode>
                  <c:ptCount val="4"/>
                  <c:pt idx="0">
                    <c:v>1.549557983265818</c:v>
                  </c:pt>
                  <c:pt idx="1">
                    <c:v>5.683870113988621</c:v>
                  </c:pt>
                  <c:pt idx="2">
                    <c:v>2.527508729292113</c:v>
                  </c:pt>
                  <c:pt idx="3">
                    <c:v>4.438850057222983</c:v>
                  </c:pt>
                </c:numCache>
              </c:numRef>
            </c:minus>
          </c:errBars>
          <c:cat>
            <c:multiLvlStrRef>
              <c:f>'Exp2 Object Inferences'!$A$83:$B$86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'Exp2 Object Inferences'!$D$83:$D$86</c:f>
              <c:numCache>
                <c:formatCode>0</c:formatCode>
                <c:ptCount val="4"/>
                <c:pt idx="0">
                  <c:v>95.0</c:v>
                </c:pt>
                <c:pt idx="1">
                  <c:v>45.41666666666666</c:v>
                </c:pt>
                <c:pt idx="2">
                  <c:v>7.083333333333333</c:v>
                </c:pt>
                <c:pt idx="3">
                  <c:v>70.0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574824"/>
        <c:axId val="2075577736"/>
      </c:barChart>
      <c:catAx>
        <c:axId val="2075574824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5577736"/>
        <c:crosses val="autoZero"/>
        <c:auto val="1"/>
        <c:lblAlgn val="ctr"/>
        <c:lblOffset val="100"/>
        <c:noMultiLvlLbl val="0"/>
      </c:catAx>
      <c:valAx>
        <c:axId val="2075577736"/>
        <c:scaling>
          <c:orientation val="minMax"/>
          <c:max val="100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Percentages of correct inferences about the object</a:t>
                </a:r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crossAx val="20755748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3911448241745"/>
          <c:y val="0.0136070004236483"/>
          <c:w val="0.30205713814569"/>
          <c:h val="0.149038318262165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4099518810149"/>
          <c:y val="0.166666666666667"/>
          <c:w val="0.687007874015748"/>
          <c:h val="0.597284193642461"/>
        </c:manualLayout>
      </c:layout>
      <c:lineChart>
        <c:grouping val="standard"/>
        <c:varyColors val="0"/>
        <c:ser>
          <c:idx val="0"/>
          <c:order val="0"/>
          <c:tx>
            <c:strRef>
              <c:f>'Exp2 Latencies Object Inference'!$C$82</c:f>
              <c:strCache>
                <c:ptCount val="1"/>
                <c:pt idx="0">
                  <c:v>Inmediate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'Exp2 Latencies Object Inference'!$C$97:$C$100</c:f>
                <c:numCache>
                  <c:formatCode>General</c:formatCode>
                  <c:ptCount val="4"/>
                  <c:pt idx="0">
                    <c:v>96.39132909704153</c:v>
                  </c:pt>
                  <c:pt idx="1">
                    <c:v>222.862840061384</c:v>
                  </c:pt>
                  <c:pt idx="2">
                    <c:v>153.2659848139459</c:v>
                  </c:pt>
                  <c:pt idx="3">
                    <c:v>281.9112638929948</c:v>
                  </c:pt>
                </c:numCache>
              </c:numRef>
            </c:plus>
            <c:minus>
              <c:numRef>
                <c:f>'Exp2 Latencies Object Inference'!$C$97:$C$100</c:f>
                <c:numCache>
                  <c:formatCode>General</c:formatCode>
                  <c:ptCount val="4"/>
                  <c:pt idx="0">
                    <c:v>96.39132909704153</c:v>
                  </c:pt>
                  <c:pt idx="1">
                    <c:v>222.862840061384</c:v>
                  </c:pt>
                  <c:pt idx="2">
                    <c:v>153.2659848139459</c:v>
                  </c:pt>
                  <c:pt idx="3">
                    <c:v>281.9112638929948</c:v>
                  </c:pt>
                </c:numCache>
              </c:numRef>
            </c:minus>
          </c:errBars>
          <c:cat>
            <c:multiLvlStrRef>
              <c:f>'Exp2 Latencies Object Inference'!$A$83:$B$86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'Exp2 Latencies Object Inference'!$C$83:$C$86</c:f>
              <c:numCache>
                <c:formatCode>0.00</c:formatCode>
                <c:ptCount val="4"/>
                <c:pt idx="0">
                  <c:v>2290.441666666667</c:v>
                </c:pt>
                <c:pt idx="1">
                  <c:v>3518.25</c:v>
                </c:pt>
                <c:pt idx="2">
                  <c:v>2786.525</c:v>
                </c:pt>
                <c:pt idx="3">
                  <c:v>3863.575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'Exp2 Latencies Object Inference'!$D$82</c:f>
              <c:strCache>
                <c:ptCount val="1"/>
                <c:pt idx="0">
                  <c:v>Prior</c:v>
                </c:pt>
              </c:strCache>
            </c:strRef>
          </c:tx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'Exp2 Latencies Object Inference'!$D$97:$D$100</c:f>
                <c:numCache>
                  <c:formatCode>General</c:formatCode>
                  <c:ptCount val="4"/>
                  <c:pt idx="0">
                    <c:v>119.333078444793</c:v>
                  </c:pt>
                  <c:pt idx="1">
                    <c:v>210.2319363761031</c:v>
                  </c:pt>
                  <c:pt idx="2">
                    <c:v>131.7431152888986</c:v>
                  </c:pt>
                  <c:pt idx="3">
                    <c:v>227.973882961146</c:v>
                  </c:pt>
                </c:numCache>
              </c:numRef>
            </c:plus>
            <c:minus>
              <c:numRef>
                <c:f>'Exp2 Latencies Object Inference'!$D$97:$D$100</c:f>
                <c:numCache>
                  <c:formatCode>General</c:formatCode>
                  <c:ptCount val="4"/>
                  <c:pt idx="0">
                    <c:v>119.333078444793</c:v>
                  </c:pt>
                  <c:pt idx="1">
                    <c:v>210.2319363761031</c:v>
                  </c:pt>
                  <c:pt idx="2">
                    <c:v>131.7431152888986</c:v>
                  </c:pt>
                  <c:pt idx="3">
                    <c:v>227.973882961146</c:v>
                  </c:pt>
                </c:numCache>
              </c:numRef>
            </c:minus>
          </c:errBars>
          <c:cat>
            <c:multiLvlStrRef>
              <c:f>'Exp2 Latencies Object Inference'!$A$83:$B$86</c:f>
              <c:multiLvlStrCache>
                <c:ptCount val="4"/>
                <c:lvl>
                  <c:pt idx="0">
                    <c:v>Conjunction</c:v>
                  </c:pt>
                  <c:pt idx="1">
                    <c:v>Disjunction</c:v>
                  </c:pt>
                  <c:pt idx="2">
                    <c:v>Conjunction</c:v>
                  </c:pt>
                  <c:pt idx="3">
                    <c:v>Disjunction</c:v>
                  </c:pt>
                </c:lvl>
                <c:lvl>
                  <c:pt idx="0">
                    <c:v>True</c:v>
                  </c:pt>
                  <c:pt idx="2">
                    <c:v>False</c:v>
                  </c:pt>
                </c:lvl>
              </c:multiLvlStrCache>
            </c:multiLvlStrRef>
          </c:cat>
          <c:val>
            <c:numRef>
              <c:f>'Exp2 Latencies Object Inference'!$D$83:$D$86</c:f>
              <c:numCache>
                <c:formatCode>0.00</c:formatCode>
                <c:ptCount val="4"/>
                <c:pt idx="0">
                  <c:v>2620.016666666667</c:v>
                </c:pt>
                <c:pt idx="1">
                  <c:v>3724.795833333333</c:v>
                </c:pt>
                <c:pt idx="2">
                  <c:v>2834.7375</c:v>
                </c:pt>
                <c:pt idx="3">
                  <c:v>3793.341666666667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625480"/>
        <c:axId val="2075628392"/>
      </c:lineChart>
      <c:catAx>
        <c:axId val="20756254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075628392"/>
        <c:crosses val="autoZero"/>
        <c:auto val="1"/>
        <c:lblAlgn val="ctr"/>
        <c:lblOffset val="100"/>
        <c:noMultiLvlLbl val="0"/>
      </c:catAx>
      <c:valAx>
        <c:axId val="2075628392"/>
        <c:scaling>
          <c:orientation val="minMax"/>
          <c:max val="4500.0"/>
          <c:min val="1000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Latencies in msecs for inferences</a:t>
                </a:r>
              </a:p>
              <a:p>
                <a:pPr>
                  <a:defRPr/>
                </a:pPr>
                <a:r>
                  <a:rPr lang="en-US"/>
                  <a:t> about the object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crossAx val="20756254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587774059492563"/>
          <c:y val="0.00887540099154273"/>
          <c:w val="0.390003718285214"/>
          <c:h val="0.185952901720618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4669072615923"/>
          <c:y val="0.134259259259259"/>
          <c:w val="0.73735498687664"/>
          <c:h val="0.74839530475357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'Exp3 Object Inferences'!$B$72</c:f>
              <c:strCache>
                <c:ptCount val="1"/>
                <c:pt idx="0">
                  <c:v>Conjunction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'Exp3 Object Inferences'!$C$82:$E$82</c:f>
                <c:numCache>
                  <c:formatCode>General</c:formatCode>
                  <c:ptCount val="3"/>
                  <c:pt idx="0">
                    <c:v>0.686274509803921</c:v>
                  </c:pt>
                  <c:pt idx="1">
                    <c:v>2.011596522419921</c:v>
                  </c:pt>
                  <c:pt idx="2">
                    <c:v>4.873939518325685</c:v>
                  </c:pt>
                </c:numCache>
              </c:numRef>
            </c:plus>
            <c:minus>
              <c:numRef>
                <c:f>'Exp3 Object Inferences'!$C$82:$E$82</c:f>
                <c:numCache>
                  <c:formatCode>General</c:formatCode>
                  <c:ptCount val="3"/>
                  <c:pt idx="0">
                    <c:v>0.686274509803921</c:v>
                  </c:pt>
                  <c:pt idx="1">
                    <c:v>2.011596522419921</c:v>
                  </c:pt>
                  <c:pt idx="2">
                    <c:v>4.873939518325685</c:v>
                  </c:pt>
                </c:numCache>
              </c:numRef>
            </c:minus>
          </c:errBars>
          <c:cat>
            <c:strRef>
              <c:f>'Exp3 Object Inferences'!$C$71:$E$71</c:f>
              <c:strCache>
                <c:ptCount val="3"/>
                <c:pt idx="0">
                  <c:v>True  </c:v>
                </c:pt>
                <c:pt idx="1">
                  <c:v>False  </c:v>
                </c:pt>
                <c:pt idx="2">
                  <c:v>No-disclosure</c:v>
                </c:pt>
              </c:strCache>
            </c:strRef>
          </c:cat>
          <c:val>
            <c:numRef>
              <c:f>'Exp3 Object Inferences'!$C$72:$E$72</c:f>
              <c:numCache>
                <c:formatCode>0</c:formatCode>
                <c:ptCount val="3"/>
                <c:pt idx="0">
                  <c:v>99.01960784313726</c:v>
                </c:pt>
                <c:pt idx="1">
                  <c:v>2.450980392156863</c:v>
                </c:pt>
                <c:pt idx="2">
                  <c:v>78.18627450980392</c:v>
                </c:pt>
              </c:numCache>
            </c:numRef>
          </c:val>
        </c:ser>
        <c:ser>
          <c:idx val="1"/>
          <c:order val="1"/>
          <c:tx>
            <c:strRef>
              <c:f>'Exp3 Object Inferences'!$B$73</c:f>
              <c:strCache>
                <c:ptCount val="1"/>
                <c:pt idx="0">
                  <c:v>Disjunction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'Exp3 Object Inferences'!$C$83:$E$83</c:f>
                <c:numCache>
                  <c:formatCode>General</c:formatCode>
                  <c:ptCount val="3"/>
                  <c:pt idx="0">
                    <c:v>6.340795700792206</c:v>
                  </c:pt>
                  <c:pt idx="1">
                    <c:v>4.904901078960388</c:v>
                  </c:pt>
                  <c:pt idx="2">
                    <c:v>6.036183030258354</c:v>
                  </c:pt>
                </c:numCache>
              </c:numRef>
            </c:plus>
            <c:minus>
              <c:numRef>
                <c:f>'Exp3 Object Inferences'!$C$83:$E$83</c:f>
                <c:numCache>
                  <c:formatCode>General</c:formatCode>
                  <c:ptCount val="3"/>
                  <c:pt idx="0">
                    <c:v>6.340795700792206</c:v>
                  </c:pt>
                  <c:pt idx="1">
                    <c:v>4.904901078960388</c:v>
                  </c:pt>
                  <c:pt idx="2">
                    <c:v>6.036183030258354</c:v>
                  </c:pt>
                </c:numCache>
              </c:numRef>
            </c:minus>
          </c:errBars>
          <c:cat>
            <c:strRef>
              <c:f>'Exp3 Object Inferences'!$C$71:$E$71</c:f>
              <c:strCache>
                <c:ptCount val="3"/>
                <c:pt idx="0">
                  <c:v>True  </c:v>
                </c:pt>
                <c:pt idx="1">
                  <c:v>False  </c:v>
                </c:pt>
                <c:pt idx="2">
                  <c:v>No-disclosure</c:v>
                </c:pt>
              </c:strCache>
            </c:strRef>
          </c:cat>
          <c:val>
            <c:numRef>
              <c:f>'Exp3 Object Inferences'!$C$73:$E$73</c:f>
              <c:numCache>
                <c:formatCode>0</c:formatCode>
                <c:ptCount val="3"/>
                <c:pt idx="0">
                  <c:v>46.56862745098039</c:v>
                </c:pt>
                <c:pt idx="1">
                  <c:v>68.13725490196078</c:v>
                </c:pt>
                <c:pt idx="2">
                  <c:v>59.80392156862745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672472"/>
        <c:axId val="2075675384"/>
      </c:barChart>
      <c:catAx>
        <c:axId val="2075672472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5675384"/>
        <c:crosses val="autoZero"/>
        <c:auto val="1"/>
        <c:lblAlgn val="ctr"/>
        <c:lblOffset val="100"/>
        <c:noMultiLvlLbl val="0"/>
      </c:catAx>
      <c:valAx>
        <c:axId val="2075675384"/>
        <c:scaling>
          <c:orientation val="minMax"/>
          <c:max val="100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Percentages of correct inferences about the object</a:t>
                </a:r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crossAx val="20756724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08135170603674"/>
          <c:y val="0.0135050306211724"/>
          <c:w val="0.36130927384077"/>
          <c:h val="0.0933603091280256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'Exp3 Latency Object Inferences'!$B$74</c:f>
              <c:strCache>
                <c:ptCount val="1"/>
                <c:pt idx="0">
                  <c:v>Conjunction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'Exp3 Latency Object Inferences'!$C$84:$E$84</c:f>
                <c:numCache>
                  <c:formatCode>General</c:formatCode>
                  <c:ptCount val="3"/>
                  <c:pt idx="0">
                    <c:v>106.8067403613673</c:v>
                  </c:pt>
                  <c:pt idx="1">
                    <c:v>121.0557642710371</c:v>
                  </c:pt>
                  <c:pt idx="2">
                    <c:v>134.2661020784452</c:v>
                  </c:pt>
                </c:numCache>
              </c:numRef>
            </c:plus>
            <c:minus>
              <c:numRef>
                <c:f>'Exp3 Latency Object Inferences'!$C$84:$E$84</c:f>
                <c:numCache>
                  <c:formatCode>General</c:formatCode>
                  <c:ptCount val="3"/>
                  <c:pt idx="0">
                    <c:v>106.8067403613673</c:v>
                  </c:pt>
                  <c:pt idx="1">
                    <c:v>121.0557642710371</c:v>
                  </c:pt>
                  <c:pt idx="2">
                    <c:v>134.2661020784452</c:v>
                  </c:pt>
                </c:numCache>
              </c:numRef>
            </c:minus>
          </c:errBars>
          <c:cat>
            <c:strRef>
              <c:f>'Exp3 Latency Object Inferences'!$C$73:$E$73</c:f>
              <c:strCache>
                <c:ptCount val="3"/>
                <c:pt idx="0">
                  <c:v>True  </c:v>
                </c:pt>
                <c:pt idx="1">
                  <c:v>False  </c:v>
                </c:pt>
                <c:pt idx="2">
                  <c:v>No-disclosure</c:v>
                </c:pt>
              </c:strCache>
            </c:strRef>
          </c:cat>
          <c:val>
            <c:numRef>
              <c:f>'Exp3 Latency Object Inferences'!$C$74:$E$74</c:f>
              <c:numCache>
                <c:formatCode>0</c:formatCode>
                <c:ptCount val="3"/>
                <c:pt idx="0">
                  <c:v>1948.529411764706</c:v>
                </c:pt>
                <c:pt idx="1">
                  <c:v>2623.004901960785</c:v>
                </c:pt>
                <c:pt idx="2">
                  <c:v>2793.928921568628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'Exp3 Latency Object Inferences'!$B$75</c:f>
              <c:strCache>
                <c:ptCount val="1"/>
                <c:pt idx="0">
                  <c:v>Disjunction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'Exp3 Latency Object Inferences'!$C$85:$E$85</c:f>
                <c:numCache>
                  <c:formatCode>General</c:formatCode>
                  <c:ptCount val="3"/>
                  <c:pt idx="0">
                    <c:v>194.7723047529338</c:v>
                  </c:pt>
                  <c:pt idx="1">
                    <c:v>244.9137216618269</c:v>
                  </c:pt>
                  <c:pt idx="2">
                    <c:v>142.1207793488412</c:v>
                  </c:pt>
                </c:numCache>
              </c:numRef>
            </c:plus>
            <c:minus>
              <c:numRef>
                <c:f>'Exp3 Latency Object Inferences'!$C$85:$E$85</c:f>
                <c:numCache>
                  <c:formatCode>General</c:formatCode>
                  <c:ptCount val="3"/>
                  <c:pt idx="0">
                    <c:v>194.7723047529338</c:v>
                  </c:pt>
                  <c:pt idx="1">
                    <c:v>244.9137216618269</c:v>
                  </c:pt>
                  <c:pt idx="2">
                    <c:v>142.1207793488412</c:v>
                  </c:pt>
                </c:numCache>
              </c:numRef>
            </c:minus>
          </c:errBars>
          <c:cat>
            <c:strRef>
              <c:f>'Exp3 Latency Object Inferences'!$C$73:$E$73</c:f>
              <c:strCache>
                <c:ptCount val="3"/>
                <c:pt idx="0">
                  <c:v>True  </c:v>
                </c:pt>
                <c:pt idx="1">
                  <c:v>False  </c:v>
                </c:pt>
                <c:pt idx="2">
                  <c:v>No-disclosure</c:v>
                </c:pt>
              </c:strCache>
            </c:strRef>
          </c:cat>
          <c:val>
            <c:numRef>
              <c:f>'Exp3 Latency Object Inferences'!$C$75:$E$75</c:f>
              <c:numCache>
                <c:formatCode>0</c:formatCode>
                <c:ptCount val="3"/>
                <c:pt idx="0">
                  <c:v>2760.975490196078</c:v>
                </c:pt>
                <c:pt idx="1">
                  <c:v>3520.308823529412</c:v>
                </c:pt>
                <c:pt idx="2">
                  <c:v>3028.661764705882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722136"/>
        <c:axId val="2075725048"/>
      </c:lineChart>
      <c:catAx>
        <c:axId val="2075722136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5725048"/>
        <c:crosses val="autoZero"/>
        <c:auto val="1"/>
        <c:lblAlgn val="ctr"/>
        <c:lblOffset val="100"/>
        <c:noMultiLvlLbl val="0"/>
      </c:catAx>
      <c:valAx>
        <c:axId val="2075725048"/>
        <c:scaling>
          <c:orientation val="minMax"/>
          <c:max val="4500.0"/>
          <c:min val="1000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Latencies in msecs for inferences</a:t>
                </a:r>
              </a:p>
              <a:p>
                <a:pPr>
                  <a:defRPr/>
                </a:pPr>
                <a:r>
                  <a:rPr lang="en-US"/>
                  <a:t>about</a:t>
                </a:r>
                <a:r>
                  <a:rPr lang="en-US" baseline="0"/>
                  <a:t> the object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crossAx val="20757221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0590332458443"/>
          <c:y val="0.12037037037037"/>
          <c:w val="0.754211504811898"/>
          <c:h val="0.68442147856517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'Exp3 Person Inferences'!$B$72</c:f>
              <c:strCache>
                <c:ptCount val="1"/>
                <c:pt idx="0">
                  <c:v>Conjunction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'Exp3 Person Inferences'!$C$82:$F$82</c:f>
                <c:numCache>
                  <c:formatCode>General</c:formatCode>
                  <c:ptCount val="4"/>
                  <c:pt idx="0">
                    <c:v>3.354889927895817</c:v>
                  </c:pt>
                  <c:pt idx="1">
                    <c:v>2.433269342351148</c:v>
                  </c:pt>
                  <c:pt idx="2">
                    <c:v>3.685283554747547</c:v>
                  </c:pt>
                  <c:pt idx="3">
                    <c:v>2.647058823529412</c:v>
                  </c:pt>
                </c:numCache>
              </c:numRef>
            </c:plus>
            <c:minus>
              <c:numRef>
                <c:f>'Exp3 Person Inferences'!$C$82:$F$82</c:f>
                <c:numCache>
                  <c:formatCode>General</c:formatCode>
                  <c:ptCount val="4"/>
                  <c:pt idx="0">
                    <c:v>3.354889927895817</c:v>
                  </c:pt>
                  <c:pt idx="1">
                    <c:v>2.433269342351148</c:v>
                  </c:pt>
                  <c:pt idx="2">
                    <c:v>3.685283554747547</c:v>
                  </c:pt>
                  <c:pt idx="3">
                    <c:v>2.647058823529412</c:v>
                  </c:pt>
                </c:numCache>
              </c:numRef>
            </c:minus>
          </c:errBars>
          <c:cat>
            <c:strRef>
              <c:f>'Exp3 Person Inferences'!$C$71:$F$71</c:f>
              <c:strCache>
                <c:ptCount val="4"/>
                <c:pt idx="0">
                  <c:v>True</c:v>
                </c:pt>
                <c:pt idx="1">
                  <c:v>False</c:v>
                </c:pt>
                <c:pt idx="2">
                  <c:v>No-disclosure then true</c:v>
                </c:pt>
                <c:pt idx="3">
                  <c:v>No-disclosure then false</c:v>
                </c:pt>
              </c:strCache>
            </c:strRef>
          </c:cat>
          <c:val>
            <c:numRef>
              <c:f>'Exp3 Person Inferences'!$C$72:$F$72</c:f>
              <c:numCache>
                <c:formatCode>0</c:formatCode>
                <c:ptCount val="4"/>
                <c:pt idx="0">
                  <c:v>84.31372549019607</c:v>
                </c:pt>
                <c:pt idx="1">
                  <c:v>6.862745098039216</c:v>
                </c:pt>
                <c:pt idx="2">
                  <c:v>79.41176470588234</c:v>
                </c:pt>
                <c:pt idx="3">
                  <c:v>7.352941176470589</c:v>
                </c:pt>
              </c:numCache>
            </c:numRef>
          </c:val>
        </c:ser>
        <c:ser>
          <c:idx val="1"/>
          <c:order val="1"/>
          <c:tx>
            <c:strRef>
              <c:f>'Exp3 Person Inferences'!$B$73</c:f>
              <c:strCache>
                <c:ptCount val="1"/>
                <c:pt idx="0">
                  <c:v>Disjunction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'Exp3 Person Inferences'!$C$83:$F$83</c:f>
                <c:numCache>
                  <c:formatCode>General</c:formatCode>
                  <c:ptCount val="4"/>
                  <c:pt idx="0">
                    <c:v>5.89296428515636</c:v>
                  </c:pt>
                  <c:pt idx="1">
                    <c:v>4.445405509315543</c:v>
                  </c:pt>
                  <c:pt idx="2">
                    <c:v>5.926306376355848</c:v>
                  </c:pt>
                  <c:pt idx="3">
                    <c:v>4.863575197965671</c:v>
                  </c:pt>
                </c:numCache>
              </c:numRef>
            </c:plus>
            <c:minus>
              <c:numRef>
                <c:f>'Exp3 Person Inferences'!$C$83:$F$83</c:f>
                <c:numCache>
                  <c:formatCode>General</c:formatCode>
                  <c:ptCount val="4"/>
                  <c:pt idx="0">
                    <c:v>5.89296428515636</c:v>
                  </c:pt>
                  <c:pt idx="1">
                    <c:v>4.445405509315543</c:v>
                  </c:pt>
                  <c:pt idx="2">
                    <c:v>5.926306376355848</c:v>
                  </c:pt>
                  <c:pt idx="3">
                    <c:v>4.863575197965671</c:v>
                  </c:pt>
                </c:numCache>
              </c:numRef>
            </c:minus>
          </c:errBars>
          <c:cat>
            <c:strRef>
              <c:f>'Exp3 Person Inferences'!$C$71:$F$71</c:f>
              <c:strCache>
                <c:ptCount val="4"/>
                <c:pt idx="0">
                  <c:v>True</c:v>
                </c:pt>
                <c:pt idx="1">
                  <c:v>False</c:v>
                </c:pt>
                <c:pt idx="2">
                  <c:v>No-disclosure then true</c:v>
                </c:pt>
                <c:pt idx="3">
                  <c:v>No-disclosure then false</c:v>
                </c:pt>
              </c:strCache>
            </c:strRef>
          </c:cat>
          <c:val>
            <c:numRef>
              <c:f>'Exp3 Person Inferences'!$C$73:$F$73</c:f>
              <c:numCache>
                <c:formatCode>0</c:formatCode>
                <c:ptCount val="4"/>
                <c:pt idx="0">
                  <c:v>51.9607843137255</c:v>
                </c:pt>
                <c:pt idx="1">
                  <c:v>61.27450980392157</c:v>
                </c:pt>
                <c:pt idx="2">
                  <c:v>52.94117647058824</c:v>
                </c:pt>
                <c:pt idx="3">
                  <c:v>64.21568627450981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5771816"/>
        <c:axId val="2075774728"/>
      </c:barChart>
      <c:catAx>
        <c:axId val="2075771816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5774728"/>
        <c:crosses val="autoZero"/>
        <c:auto val="1"/>
        <c:lblAlgn val="ctr"/>
        <c:lblOffset val="100"/>
        <c:noMultiLvlLbl val="0"/>
      </c:catAx>
      <c:valAx>
        <c:axId val="20757747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Percentages of correct inferences</a:t>
                </a:r>
              </a:p>
              <a:p>
                <a:pPr>
                  <a:defRPr/>
                </a:pPr>
                <a:r>
                  <a:rPr lang="en-US"/>
                  <a:t>about the person</a:t>
                </a:r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crossAx val="20757718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574801837270341"/>
          <c:y val="0.0135050306211724"/>
          <c:w val="0.405753718285214"/>
          <c:h val="0.0794714202391368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1447944007"/>
          <c:y val="0.148148148148148"/>
          <c:w val="0.776010936132983"/>
          <c:h val="0.661273330417031"/>
        </c:manualLayout>
      </c:layout>
      <c:lineChart>
        <c:grouping val="standard"/>
        <c:varyColors val="0"/>
        <c:ser>
          <c:idx val="0"/>
          <c:order val="0"/>
          <c:tx>
            <c:strRef>
              <c:f>'Exp3 Latency Person Inferences'!$B$73</c:f>
              <c:strCache>
                <c:ptCount val="1"/>
                <c:pt idx="0">
                  <c:v>Conjunction</c:v>
                </c:pt>
              </c:strCache>
            </c:strRef>
          </c:tx>
          <c:cat>
            <c:strRef>
              <c:f>'Exp3 Latency Person Inferences'!$C$72:$F$72</c:f>
              <c:strCache>
                <c:ptCount val="4"/>
                <c:pt idx="0">
                  <c:v>True</c:v>
                </c:pt>
                <c:pt idx="1">
                  <c:v>False</c:v>
                </c:pt>
                <c:pt idx="2">
                  <c:v>No-disclosure then true</c:v>
                </c:pt>
                <c:pt idx="3">
                  <c:v>No-disclosure then false</c:v>
                </c:pt>
              </c:strCache>
            </c:strRef>
          </c:cat>
          <c:val>
            <c:numRef>
              <c:f>'Exp3 Latency Person Inferences'!$C$73:$F$73</c:f>
              <c:numCache>
                <c:formatCode>0</c:formatCode>
                <c:ptCount val="4"/>
                <c:pt idx="0">
                  <c:v>1471.166666666667</c:v>
                </c:pt>
                <c:pt idx="1">
                  <c:v>1578.725490196078</c:v>
                </c:pt>
                <c:pt idx="2">
                  <c:v>1695.446078431373</c:v>
                </c:pt>
                <c:pt idx="3">
                  <c:v>1374.848039215686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'Exp3 Latency Person Inferences'!$B$74</c:f>
              <c:strCache>
                <c:ptCount val="1"/>
                <c:pt idx="0">
                  <c:v>Disjunction</c:v>
                </c:pt>
              </c:strCache>
            </c:strRef>
          </c:tx>
          <c:cat>
            <c:strRef>
              <c:f>'Exp3 Latency Person Inferences'!$C$72:$F$72</c:f>
              <c:strCache>
                <c:ptCount val="4"/>
                <c:pt idx="0">
                  <c:v>True</c:v>
                </c:pt>
                <c:pt idx="1">
                  <c:v>False</c:v>
                </c:pt>
                <c:pt idx="2">
                  <c:v>No-disclosure then true</c:v>
                </c:pt>
                <c:pt idx="3">
                  <c:v>No-disclosure then false</c:v>
                </c:pt>
              </c:strCache>
            </c:strRef>
          </c:cat>
          <c:val>
            <c:numRef>
              <c:f>'Exp3 Latency Person Inferences'!$C$74:$F$74</c:f>
              <c:numCache>
                <c:formatCode>0</c:formatCode>
                <c:ptCount val="4"/>
                <c:pt idx="0">
                  <c:v>1569.882352941177</c:v>
                </c:pt>
                <c:pt idx="1">
                  <c:v>1637.357843137255</c:v>
                </c:pt>
                <c:pt idx="2">
                  <c:v>1700.799019607843</c:v>
                </c:pt>
                <c:pt idx="3">
                  <c:v>1626.691176470588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816568"/>
        <c:axId val="2075819544"/>
      </c:lineChart>
      <c:catAx>
        <c:axId val="2075816568"/>
        <c:scaling>
          <c:orientation val="minMax"/>
        </c:scaling>
        <c:delete val="0"/>
        <c:axPos val="b"/>
        <c:majorTickMark val="none"/>
        <c:minorTickMark val="none"/>
        <c:tickLblPos val="nextTo"/>
        <c:crossAx val="2075819544"/>
        <c:crosses val="autoZero"/>
        <c:auto val="1"/>
        <c:lblAlgn val="ctr"/>
        <c:lblOffset val="100"/>
        <c:noMultiLvlLbl val="0"/>
      </c:catAx>
      <c:valAx>
        <c:axId val="2075819544"/>
        <c:scaling>
          <c:orientation val="minMax"/>
          <c:max val="3000.0"/>
          <c:min val="1000.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Latencie in msecss for inferences</a:t>
                </a:r>
              </a:p>
              <a:p>
                <a:pPr>
                  <a:defRPr/>
                </a:pPr>
                <a:r>
                  <a:rPr lang="en-US"/>
                  <a:t>about the person </a:t>
                </a:r>
              </a:p>
            </c:rich>
          </c:tx>
          <c:layout/>
          <c:overlay val="0"/>
        </c:title>
        <c:numFmt formatCode="0" sourceLinked="1"/>
        <c:majorTickMark val="none"/>
        <c:minorTickMark val="none"/>
        <c:tickLblPos val="nextTo"/>
        <c:crossAx val="2075816568"/>
        <c:crosses val="autoZero"/>
        <c:crossBetween val="between"/>
        <c:majorUnit val="200.0"/>
      </c:valAx>
    </c:plotArea>
    <c:legend>
      <c:legendPos val="r"/>
      <c:layout>
        <c:manualLayout>
          <c:xMode val="edge"/>
          <c:yMode val="edge"/>
          <c:x val="0.55809208223972"/>
          <c:y val="0.0320235491396909"/>
          <c:w val="0.41690791776028"/>
          <c:h val="0.0841010498687664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457200</xdr:colOff>
      <xdr:row>84</xdr:row>
      <xdr:rowOff>165100</xdr:rowOff>
    </xdr:from>
    <xdr:to>
      <xdr:col>12</xdr:col>
      <xdr:colOff>63500</xdr:colOff>
      <xdr:row>103</xdr:row>
      <xdr:rowOff>127000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</xdr:colOff>
      <xdr:row>83</xdr:row>
      <xdr:rowOff>88900</xdr:rowOff>
    </xdr:from>
    <xdr:to>
      <xdr:col>11</xdr:col>
      <xdr:colOff>444500</xdr:colOff>
      <xdr:row>102</xdr:row>
      <xdr:rowOff>50800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190500</xdr:colOff>
      <xdr:row>83</xdr:row>
      <xdr:rowOff>19050</xdr:rowOff>
    </xdr:from>
    <xdr:to>
      <xdr:col>11</xdr:col>
      <xdr:colOff>635000</xdr:colOff>
      <xdr:row>97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660400</xdr:colOff>
      <xdr:row>83</xdr:row>
      <xdr:rowOff>31750</xdr:rowOff>
    </xdr:from>
    <xdr:to>
      <xdr:col>11</xdr:col>
      <xdr:colOff>279400</xdr:colOff>
      <xdr:row>97</xdr:row>
      <xdr:rowOff>107950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469900</xdr:colOff>
      <xdr:row>82</xdr:row>
      <xdr:rowOff>69850</xdr:rowOff>
    </xdr:from>
    <xdr:to>
      <xdr:col>11</xdr:col>
      <xdr:colOff>368300</xdr:colOff>
      <xdr:row>100</xdr:row>
      <xdr:rowOff>63500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647700</xdr:colOff>
      <xdr:row>81</xdr:row>
      <xdr:rowOff>114300</xdr:rowOff>
    </xdr:from>
    <xdr:to>
      <xdr:col>12</xdr:col>
      <xdr:colOff>38100</xdr:colOff>
      <xdr:row>100</xdr:row>
      <xdr:rowOff>107950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660400</xdr:colOff>
      <xdr:row>69</xdr:row>
      <xdr:rowOff>82550</xdr:rowOff>
    </xdr:from>
    <xdr:to>
      <xdr:col>12</xdr:col>
      <xdr:colOff>279400</xdr:colOff>
      <xdr:row>83</xdr:row>
      <xdr:rowOff>158750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673100</xdr:colOff>
      <xdr:row>72</xdr:row>
      <xdr:rowOff>107950</xdr:rowOff>
    </xdr:from>
    <xdr:to>
      <xdr:col>12</xdr:col>
      <xdr:colOff>292100</xdr:colOff>
      <xdr:row>86</xdr:row>
      <xdr:rowOff>184150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406400</xdr:colOff>
      <xdr:row>70</xdr:row>
      <xdr:rowOff>146050</xdr:rowOff>
    </xdr:from>
    <xdr:to>
      <xdr:col>13</xdr:col>
      <xdr:colOff>25400</xdr:colOff>
      <xdr:row>85</xdr:row>
      <xdr:rowOff>31750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787400</xdr:colOff>
      <xdr:row>72</xdr:row>
      <xdr:rowOff>69850</xdr:rowOff>
    </xdr:from>
    <xdr:to>
      <xdr:col>12</xdr:col>
      <xdr:colOff>406400</xdr:colOff>
      <xdr:row>86</xdr:row>
      <xdr:rowOff>146050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4"/>
  <sheetViews>
    <sheetView tabSelected="1" topLeftCell="A3" workbookViewId="0">
      <selection activeCell="B3" sqref="B3"/>
    </sheetView>
  </sheetViews>
  <sheetFormatPr baseColWidth="10" defaultRowHeight="15" x14ac:dyDescent="0"/>
  <sheetData>
    <row r="1" spans="1:38">
      <c r="B1" s="15"/>
      <c r="C1" s="15"/>
      <c r="D1" s="15"/>
      <c r="E1" s="15"/>
      <c r="F1" s="15"/>
      <c r="G1" s="15"/>
      <c r="H1" s="15"/>
      <c r="I1" s="15"/>
    </row>
    <row r="2" spans="1:38">
      <c r="B2" s="15"/>
      <c r="C2" s="15"/>
      <c r="D2" s="15"/>
      <c r="E2" s="15"/>
      <c r="F2" s="15"/>
      <c r="G2" s="15"/>
      <c r="H2" s="15"/>
      <c r="I2" s="15"/>
    </row>
    <row r="3" spans="1:38">
      <c r="B3" s="18" t="s">
        <v>342</v>
      </c>
      <c r="C3" s="15"/>
      <c r="D3" s="15"/>
      <c r="E3" s="15"/>
      <c r="F3" s="15"/>
      <c r="G3" s="15"/>
      <c r="H3" s="15"/>
      <c r="I3" s="15"/>
    </row>
    <row r="4" spans="1:38">
      <c r="B4" s="18"/>
      <c r="C4" s="15" t="s">
        <v>380</v>
      </c>
      <c r="D4" s="15"/>
      <c r="E4" s="15"/>
      <c r="F4" s="15"/>
      <c r="G4" s="15"/>
      <c r="H4" s="15"/>
      <c r="I4" s="15"/>
    </row>
    <row r="5" spans="1:38">
      <c r="B5" s="19" t="s">
        <v>343</v>
      </c>
      <c r="C5" s="20"/>
      <c r="D5" s="20"/>
      <c r="E5" s="20"/>
      <c r="F5" s="20"/>
      <c r="G5" s="20"/>
      <c r="H5" s="20"/>
      <c r="I5" s="20"/>
    </row>
    <row r="6" spans="1:38">
      <c r="B6" s="19"/>
      <c r="C6" s="20"/>
      <c r="D6" s="20"/>
      <c r="E6" s="20"/>
      <c r="F6" s="20"/>
      <c r="G6" s="20"/>
      <c r="H6" s="20"/>
      <c r="I6" s="20"/>
    </row>
    <row r="7" spans="1:38">
      <c r="B7" s="17" t="s">
        <v>349</v>
      </c>
      <c r="C7" s="16"/>
      <c r="D7" s="16"/>
      <c r="E7" s="16"/>
      <c r="F7" s="16"/>
      <c r="G7" s="16"/>
      <c r="H7" s="16"/>
      <c r="I7" s="16"/>
    </row>
    <row r="8" spans="1:38">
      <c r="B8" s="17"/>
      <c r="C8" s="16"/>
      <c r="D8" s="16"/>
      <c r="E8" s="16"/>
      <c r="F8" s="16"/>
      <c r="G8" s="16"/>
      <c r="H8" s="16"/>
      <c r="I8" s="16"/>
    </row>
    <row r="10" spans="1:38">
      <c r="B10" t="s">
        <v>346</v>
      </c>
      <c r="M10" t="s">
        <v>26</v>
      </c>
      <c r="V10" t="s">
        <v>28</v>
      </c>
      <c r="AE10" t="s">
        <v>353</v>
      </c>
    </row>
    <row r="11" spans="1:38">
      <c r="B11" t="s">
        <v>345</v>
      </c>
      <c r="F11" t="s">
        <v>14</v>
      </c>
      <c r="M11" t="s">
        <v>345</v>
      </c>
      <c r="Q11" t="s">
        <v>14</v>
      </c>
      <c r="V11" s="14" t="s">
        <v>345</v>
      </c>
      <c r="W11" s="14"/>
      <c r="X11" s="14"/>
      <c r="Y11" s="14"/>
      <c r="Z11" s="14" t="s">
        <v>14</v>
      </c>
      <c r="AA11" s="14"/>
      <c r="AB11" s="14"/>
      <c r="AC11" s="14"/>
      <c r="AE11" s="14" t="s">
        <v>345</v>
      </c>
      <c r="AF11" s="14"/>
      <c r="AG11" s="14"/>
      <c r="AH11" s="14"/>
      <c r="AI11" s="14" t="s">
        <v>14</v>
      </c>
      <c r="AJ11" s="14"/>
      <c r="AK11" s="14"/>
      <c r="AL11" s="14"/>
    </row>
    <row r="12" spans="1:38">
      <c r="B12" t="s">
        <v>0</v>
      </c>
      <c r="D12" t="s">
        <v>1</v>
      </c>
      <c r="F12" t="s">
        <v>0</v>
      </c>
      <c r="H12" t="s">
        <v>1</v>
      </c>
      <c r="M12" t="s">
        <v>0</v>
      </c>
      <c r="O12" t="s">
        <v>1</v>
      </c>
      <c r="Q12" t="s">
        <v>0</v>
      </c>
      <c r="S12" t="s">
        <v>1</v>
      </c>
      <c r="V12" t="s">
        <v>0</v>
      </c>
      <c r="X12" t="s">
        <v>1</v>
      </c>
      <c r="Z12" t="s">
        <v>0</v>
      </c>
      <c r="AB12" t="s">
        <v>1</v>
      </c>
      <c r="AE12" t="s">
        <v>0</v>
      </c>
      <c r="AG12" t="s">
        <v>1</v>
      </c>
      <c r="AI12" t="s">
        <v>0</v>
      </c>
      <c r="AK12" t="s">
        <v>1</v>
      </c>
    </row>
    <row r="13" spans="1:38">
      <c r="B13" t="s">
        <v>15</v>
      </c>
      <c r="C13" t="s">
        <v>16</v>
      </c>
      <c r="D13" t="s">
        <v>15</v>
      </c>
      <c r="E13" t="s">
        <v>16</v>
      </c>
      <c r="F13" t="s">
        <v>15</v>
      </c>
      <c r="G13" t="s">
        <v>16</v>
      </c>
      <c r="H13" t="s">
        <v>15</v>
      </c>
      <c r="I13" t="s">
        <v>16</v>
      </c>
      <c r="M13" t="s">
        <v>15</v>
      </c>
      <c r="N13" t="s">
        <v>16</v>
      </c>
      <c r="O13" t="s">
        <v>15</v>
      </c>
      <c r="P13" t="s">
        <v>16</v>
      </c>
      <c r="Q13" t="s">
        <v>15</v>
      </c>
      <c r="R13" t="s">
        <v>16</v>
      </c>
      <c r="S13" t="s">
        <v>15</v>
      </c>
      <c r="T13" t="s">
        <v>16</v>
      </c>
      <c r="V13" t="s">
        <v>15</v>
      </c>
      <c r="W13" t="s">
        <v>16</v>
      </c>
      <c r="X13" t="s">
        <v>15</v>
      </c>
      <c r="Y13" t="s">
        <v>16</v>
      </c>
      <c r="Z13" t="s">
        <v>15</v>
      </c>
      <c r="AA13" t="s">
        <v>16</v>
      </c>
      <c r="AB13" t="s">
        <v>15</v>
      </c>
      <c r="AC13" t="s">
        <v>16</v>
      </c>
      <c r="AE13" t="s">
        <v>15</v>
      </c>
      <c r="AF13" t="s">
        <v>16</v>
      </c>
      <c r="AG13" t="s">
        <v>15</v>
      </c>
      <c r="AH13" t="s">
        <v>16</v>
      </c>
      <c r="AI13" t="s">
        <v>15</v>
      </c>
      <c r="AJ13" t="s">
        <v>16</v>
      </c>
      <c r="AK13" t="s">
        <v>15</v>
      </c>
      <c r="AL13" t="s">
        <v>16</v>
      </c>
    </row>
    <row r="14" spans="1:38">
      <c r="A14" t="s">
        <v>17</v>
      </c>
    </row>
    <row r="15" spans="1:38">
      <c r="A15">
        <v>1</v>
      </c>
      <c r="B15">
        <v>0.25</v>
      </c>
      <c r="C15">
        <v>1</v>
      </c>
      <c r="D15">
        <v>0.5</v>
      </c>
      <c r="E15">
        <v>0</v>
      </c>
      <c r="F15">
        <v>0</v>
      </c>
      <c r="G15">
        <v>0.5</v>
      </c>
      <c r="H15">
        <v>0.5</v>
      </c>
      <c r="I15">
        <v>0</v>
      </c>
      <c r="M15">
        <v>0</v>
      </c>
      <c r="N15">
        <v>0</v>
      </c>
      <c r="O15">
        <v>0.5</v>
      </c>
      <c r="P15">
        <v>0.25</v>
      </c>
      <c r="Q15">
        <v>0.25</v>
      </c>
      <c r="R15">
        <v>0.5</v>
      </c>
      <c r="S15">
        <v>0.5</v>
      </c>
      <c r="T15">
        <v>0.5</v>
      </c>
      <c r="V15">
        <v>0.75</v>
      </c>
      <c r="W15">
        <v>1</v>
      </c>
      <c r="X15">
        <v>0.5</v>
      </c>
      <c r="Y15">
        <v>0.75</v>
      </c>
      <c r="Z15">
        <v>0.75</v>
      </c>
      <c r="AA15">
        <v>0.5</v>
      </c>
      <c r="AB15">
        <v>0.5</v>
      </c>
      <c r="AC15">
        <v>0.5</v>
      </c>
      <c r="AE15">
        <v>0.25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</row>
    <row r="16" spans="1:38">
      <c r="A16">
        <v>2</v>
      </c>
      <c r="B16">
        <v>0</v>
      </c>
      <c r="C16">
        <v>1</v>
      </c>
      <c r="D16">
        <v>1</v>
      </c>
      <c r="E16">
        <v>0</v>
      </c>
      <c r="F16">
        <v>0</v>
      </c>
      <c r="G16">
        <v>1</v>
      </c>
      <c r="H16">
        <v>0.5</v>
      </c>
      <c r="I16">
        <v>0</v>
      </c>
      <c r="M16">
        <v>0.75</v>
      </c>
      <c r="N16">
        <v>0</v>
      </c>
      <c r="O16">
        <v>1</v>
      </c>
      <c r="P16">
        <v>0.25</v>
      </c>
      <c r="Q16">
        <v>0.75</v>
      </c>
      <c r="R16">
        <v>0</v>
      </c>
      <c r="S16">
        <v>0.5</v>
      </c>
      <c r="T16">
        <v>0.5</v>
      </c>
      <c r="V16">
        <v>0.25</v>
      </c>
      <c r="W16">
        <v>1</v>
      </c>
      <c r="X16">
        <v>0</v>
      </c>
      <c r="Y16">
        <v>0.75</v>
      </c>
      <c r="Z16">
        <v>0.25</v>
      </c>
      <c r="AA16">
        <v>1</v>
      </c>
      <c r="AB16">
        <v>0.5</v>
      </c>
      <c r="AC16">
        <v>0.5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</row>
    <row r="17" spans="1:38">
      <c r="A17">
        <v>3</v>
      </c>
      <c r="B17">
        <v>0.25</v>
      </c>
      <c r="C17">
        <v>1</v>
      </c>
      <c r="D17">
        <v>1</v>
      </c>
      <c r="E17">
        <v>0</v>
      </c>
      <c r="F17">
        <v>0</v>
      </c>
      <c r="G17">
        <v>0.75</v>
      </c>
      <c r="H17">
        <v>0.75</v>
      </c>
      <c r="I17">
        <v>0</v>
      </c>
      <c r="M17">
        <v>0.75</v>
      </c>
      <c r="N17">
        <v>0</v>
      </c>
      <c r="O17">
        <v>1</v>
      </c>
      <c r="P17">
        <v>0</v>
      </c>
      <c r="Q17">
        <v>0.75</v>
      </c>
      <c r="R17">
        <v>0.25</v>
      </c>
      <c r="S17">
        <v>0.75</v>
      </c>
      <c r="T17">
        <v>0</v>
      </c>
      <c r="V17">
        <v>0</v>
      </c>
      <c r="W17">
        <v>1</v>
      </c>
      <c r="X17">
        <v>0</v>
      </c>
      <c r="Y17">
        <v>1</v>
      </c>
      <c r="Z17">
        <v>0.25</v>
      </c>
      <c r="AA17">
        <v>0.75</v>
      </c>
      <c r="AB17">
        <v>0.25</v>
      </c>
      <c r="AC17">
        <v>1</v>
      </c>
      <c r="AE17">
        <v>0.25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</row>
    <row r="18" spans="1:38">
      <c r="A18">
        <v>4</v>
      </c>
      <c r="B18">
        <v>0.25</v>
      </c>
      <c r="C18">
        <v>0.5</v>
      </c>
      <c r="D18">
        <v>1</v>
      </c>
      <c r="E18">
        <v>0.5</v>
      </c>
      <c r="F18">
        <v>0.25</v>
      </c>
      <c r="G18">
        <v>0.75</v>
      </c>
      <c r="H18">
        <v>1</v>
      </c>
      <c r="I18">
        <v>0</v>
      </c>
      <c r="M18">
        <v>0.75</v>
      </c>
      <c r="N18">
        <v>0.5</v>
      </c>
      <c r="O18">
        <v>1</v>
      </c>
      <c r="P18">
        <v>0.25</v>
      </c>
      <c r="Q18">
        <v>0.75</v>
      </c>
      <c r="R18">
        <v>0.25</v>
      </c>
      <c r="S18">
        <v>1</v>
      </c>
      <c r="T18">
        <v>0</v>
      </c>
      <c r="V18">
        <v>0</v>
      </c>
      <c r="W18">
        <v>0.5</v>
      </c>
      <c r="X18">
        <v>0</v>
      </c>
      <c r="Y18">
        <v>0.25</v>
      </c>
      <c r="Z18">
        <v>0</v>
      </c>
      <c r="AA18">
        <v>0.75</v>
      </c>
      <c r="AB18">
        <v>0</v>
      </c>
      <c r="AC18">
        <v>1</v>
      </c>
      <c r="AE18">
        <v>0.25</v>
      </c>
      <c r="AF18">
        <v>0</v>
      </c>
      <c r="AG18">
        <v>0</v>
      </c>
      <c r="AH18">
        <v>0.5</v>
      </c>
      <c r="AI18">
        <v>0.25</v>
      </c>
      <c r="AJ18">
        <v>0</v>
      </c>
      <c r="AK18">
        <v>0</v>
      </c>
      <c r="AL18">
        <v>0</v>
      </c>
    </row>
    <row r="19" spans="1:38">
      <c r="A19">
        <v>5</v>
      </c>
      <c r="B19">
        <v>0</v>
      </c>
      <c r="C19">
        <v>0.5</v>
      </c>
      <c r="D19">
        <v>0.75</v>
      </c>
      <c r="E19">
        <v>0</v>
      </c>
      <c r="F19">
        <v>0</v>
      </c>
      <c r="G19">
        <v>0.75</v>
      </c>
      <c r="H19">
        <v>0.5</v>
      </c>
      <c r="I19">
        <v>0</v>
      </c>
      <c r="M19">
        <v>1</v>
      </c>
      <c r="N19">
        <v>0.25</v>
      </c>
      <c r="O19">
        <v>0.75</v>
      </c>
      <c r="P19">
        <v>0</v>
      </c>
      <c r="Q19">
        <v>1</v>
      </c>
      <c r="R19">
        <v>0</v>
      </c>
      <c r="S19">
        <v>0.5</v>
      </c>
      <c r="T19">
        <v>0.5</v>
      </c>
      <c r="V19">
        <v>0</v>
      </c>
      <c r="W19">
        <v>0.5</v>
      </c>
      <c r="X19">
        <v>0.25</v>
      </c>
      <c r="Y19">
        <v>1</v>
      </c>
      <c r="Z19">
        <v>0</v>
      </c>
      <c r="AA19">
        <v>0.75</v>
      </c>
      <c r="AB19">
        <v>0.5</v>
      </c>
      <c r="AC19">
        <v>0.5</v>
      </c>
      <c r="AE19">
        <v>0</v>
      </c>
      <c r="AF19">
        <v>0.25</v>
      </c>
      <c r="AG19">
        <v>0</v>
      </c>
      <c r="AH19">
        <v>0</v>
      </c>
      <c r="AI19">
        <v>0</v>
      </c>
      <c r="AJ19">
        <v>0.25</v>
      </c>
      <c r="AK19">
        <v>0</v>
      </c>
      <c r="AL19">
        <v>0</v>
      </c>
    </row>
    <row r="20" spans="1:38">
      <c r="A20">
        <v>6</v>
      </c>
      <c r="B20">
        <v>0</v>
      </c>
      <c r="C20">
        <v>1</v>
      </c>
      <c r="D20">
        <v>1</v>
      </c>
      <c r="E20">
        <v>0.25</v>
      </c>
      <c r="F20">
        <v>0</v>
      </c>
      <c r="G20">
        <v>1</v>
      </c>
      <c r="H20">
        <v>1</v>
      </c>
      <c r="I20">
        <v>0</v>
      </c>
      <c r="M20">
        <v>1</v>
      </c>
      <c r="N20">
        <v>0</v>
      </c>
      <c r="O20">
        <v>1</v>
      </c>
      <c r="P20">
        <v>0</v>
      </c>
      <c r="Q20">
        <v>1</v>
      </c>
      <c r="R20">
        <v>0</v>
      </c>
      <c r="S20">
        <v>1</v>
      </c>
      <c r="T20">
        <v>0</v>
      </c>
      <c r="V20">
        <v>0</v>
      </c>
      <c r="W20">
        <v>1</v>
      </c>
      <c r="X20">
        <v>0</v>
      </c>
      <c r="Y20">
        <v>0.75</v>
      </c>
      <c r="Z20">
        <v>0</v>
      </c>
      <c r="AA20">
        <v>1</v>
      </c>
      <c r="AB20">
        <v>0</v>
      </c>
      <c r="AC20">
        <v>1</v>
      </c>
      <c r="AE20">
        <v>0</v>
      </c>
      <c r="AF20">
        <v>0</v>
      </c>
      <c r="AG20">
        <v>0</v>
      </c>
      <c r="AH20">
        <v>0.25</v>
      </c>
      <c r="AI20">
        <v>0</v>
      </c>
      <c r="AJ20">
        <v>0</v>
      </c>
      <c r="AK20">
        <v>0</v>
      </c>
      <c r="AL20">
        <v>0</v>
      </c>
    </row>
    <row r="21" spans="1:38">
      <c r="A21">
        <v>7</v>
      </c>
      <c r="B21">
        <v>0</v>
      </c>
      <c r="C21">
        <v>0.25</v>
      </c>
      <c r="D21">
        <v>1</v>
      </c>
      <c r="E21">
        <v>0</v>
      </c>
      <c r="F21">
        <v>0</v>
      </c>
      <c r="G21">
        <v>0.5</v>
      </c>
      <c r="H21">
        <v>0.5</v>
      </c>
      <c r="I21">
        <v>0</v>
      </c>
      <c r="M21">
        <v>0.75</v>
      </c>
      <c r="N21">
        <v>0.75</v>
      </c>
      <c r="O21">
        <v>1</v>
      </c>
      <c r="P21">
        <v>0.5</v>
      </c>
      <c r="Q21">
        <v>0.75</v>
      </c>
      <c r="R21">
        <v>0.5</v>
      </c>
      <c r="S21">
        <v>0.5</v>
      </c>
      <c r="T21">
        <v>0.5</v>
      </c>
      <c r="V21">
        <v>0.25</v>
      </c>
      <c r="W21">
        <v>0.25</v>
      </c>
      <c r="X21">
        <v>0</v>
      </c>
      <c r="Y21">
        <v>0.5</v>
      </c>
      <c r="Z21">
        <v>0.25</v>
      </c>
      <c r="AA21">
        <v>0.5</v>
      </c>
      <c r="AB21">
        <v>0.5</v>
      </c>
      <c r="AC21">
        <v>0.5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</row>
    <row r="22" spans="1:38">
      <c r="A22">
        <v>8</v>
      </c>
      <c r="B22">
        <v>0.5</v>
      </c>
      <c r="C22">
        <v>1</v>
      </c>
      <c r="D22">
        <v>1</v>
      </c>
      <c r="E22">
        <v>0</v>
      </c>
      <c r="F22">
        <v>0.25</v>
      </c>
      <c r="G22">
        <v>0.5</v>
      </c>
      <c r="H22">
        <v>1</v>
      </c>
      <c r="I22">
        <v>0</v>
      </c>
      <c r="M22">
        <v>0.5</v>
      </c>
      <c r="N22">
        <v>0</v>
      </c>
      <c r="O22">
        <v>1</v>
      </c>
      <c r="P22">
        <v>0</v>
      </c>
      <c r="Q22">
        <v>0.5</v>
      </c>
      <c r="R22">
        <v>0.25</v>
      </c>
      <c r="S22">
        <v>1</v>
      </c>
      <c r="T22">
        <v>0</v>
      </c>
      <c r="V22">
        <v>0</v>
      </c>
      <c r="W22">
        <v>1</v>
      </c>
      <c r="X22">
        <v>0</v>
      </c>
      <c r="Y22">
        <v>1</v>
      </c>
      <c r="Z22">
        <v>0.25</v>
      </c>
      <c r="AA22">
        <v>0.5</v>
      </c>
      <c r="AB22">
        <v>0</v>
      </c>
      <c r="AC22">
        <v>1</v>
      </c>
      <c r="AE22">
        <v>0.5</v>
      </c>
      <c r="AF22">
        <v>0</v>
      </c>
      <c r="AG22">
        <v>0</v>
      </c>
      <c r="AH22">
        <v>0</v>
      </c>
      <c r="AI22">
        <v>0.25</v>
      </c>
      <c r="AJ22">
        <v>0.25</v>
      </c>
      <c r="AK22">
        <v>0</v>
      </c>
      <c r="AL22">
        <v>0</v>
      </c>
    </row>
    <row r="23" spans="1:38">
      <c r="A23">
        <v>9</v>
      </c>
      <c r="B23">
        <v>1</v>
      </c>
      <c r="C23">
        <v>0.75</v>
      </c>
      <c r="D23">
        <v>0.75</v>
      </c>
      <c r="E23">
        <v>0.25</v>
      </c>
      <c r="F23">
        <v>0.75</v>
      </c>
      <c r="G23">
        <v>0</v>
      </c>
      <c r="H23">
        <v>0</v>
      </c>
      <c r="I23">
        <v>0.5</v>
      </c>
      <c r="M23">
        <v>0</v>
      </c>
      <c r="N23">
        <v>0</v>
      </c>
      <c r="O23">
        <v>0.75</v>
      </c>
      <c r="P23">
        <v>0</v>
      </c>
      <c r="Q23">
        <v>0.25</v>
      </c>
      <c r="R23">
        <v>0</v>
      </c>
      <c r="S23">
        <v>0</v>
      </c>
      <c r="T23">
        <v>0</v>
      </c>
      <c r="V23">
        <v>0</v>
      </c>
      <c r="W23">
        <v>0.75</v>
      </c>
      <c r="X23">
        <v>0</v>
      </c>
      <c r="Y23">
        <v>0.75</v>
      </c>
      <c r="Z23">
        <v>0</v>
      </c>
      <c r="AA23">
        <v>0</v>
      </c>
      <c r="AB23">
        <v>0.25</v>
      </c>
      <c r="AC23">
        <v>0.5</v>
      </c>
      <c r="AE23">
        <v>1</v>
      </c>
      <c r="AF23">
        <v>0.25</v>
      </c>
      <c r="AG23">
        <v>0</v>
      </c>
      <c r="AH23">
        <v>0.25</v>
      </c>
      <c r="AI23">
        <v>0.75</v>
      </c>
      <c r="AJ23">
        <v>1</v>
      </c>
      <c r="AK23">
        <v>0</v>
      </c>
      <c r="AL23">
        <v>0.5</v>
      </c>
    </row>
    <row r="24" spans="1:38">
      <c r="A24">
        <v>10</v>
      </c>
      <c r="B24">
        <v>1</v>
      </c>
      <c r="C24">
        <v>1</v>
      </c>
      <c r="D24">
        <v>1</v>
      </c>
      <c r="E24">
        <v>0</v>
      </c>
      <c r="F24">
        <v>1</v>
      </c>
      <c r="G24">
        <v>0.75</v>
      </c>
      <c r="H24">
        <v>0.75</v>
      </c>
      <c r="I24">
        <v>0</v>
      </c>
      <c r="M24">
        <v>0</v>
      </c>
      <c r="N24">
        <v>0</v>
      </c>
      <c r="O24">
        <v>1</v>
      </c>
      <c r="P24">
        <v>0</v>
      </c>
      <c r="Q24">
        <v>0</v>
      </c>
      <c r="R24">
        <v>0</v>
      </c>
      <c r="S24">
        <v>0.75</v>
      </c>
      <c r="T24">
        <v>0</v>
      </c>
      <c r="V24">
        <v>0</v>
      </c>
      <c r="W24">
        <v>1</v>
      </c>
      <c r="X24">
        <v>0</v>
      </c>
      <c r="Y24">
        <v>1</v>
      </c>
      <c r="Z24">
        <v>0</v>
      </c>
      <c r="AA24">
        <v>0.75</v>
      </c>
      <c r="AB24">
        <v>0.25</v>
      </c>
      <c r="AC24">
        <v>1</v>
      </c>
      <c r="AE24">
        <v>1</v>
      </c>
      <c r="AF24">
        <v>0</v>
      </c>
      <c r="AG24">
        <v>0</v>
      </c>
      <c r="AH24">
        <v>0</v>
      </c>
      <c r="AI24">
        <v>1</v>
      </c>
      <c r="AJ24">
        <v>0.25</v>
      </c>
      <c r="AK24">
        <v>0</v>
      </c>
      <c r="AL24">
        <v>0</v>
      </c>
    </row>
    <row r="25" spans="1:38">
      <c r="A25">
        <v>11</v>
      </c>
      <c r="B25">
        <v>0.5</v>
      </c>
      <c r="C25">
        <v>0.25</v>
      </c>
      <c r="D25">
        <v>0</v>
      </c>
      <c r="E25">
        <v>1</v>
      </c>
      <c r="F25">
        <v>0.5</v>
      </c>
      <c r="G25">
        <v>0</v>
      </c>
      <c r="H25">
        <v>0</v>
      </c>
      <c r="I25">
        <v>0.75</v>
      </c>
      <c r="M25">
        <v>0.5</v>
      </c>
      <c r="N25">
        <v>0.25</v>
      </c>
      <c r="O25">
        <v>0</v>
      </c>
      <c r="P25">
        <v>0</v>
      </c>
      <c r="Q25">
        <v>0.5</v>
      </c>
      <c r="R25">
        <v>0</v>
      </c>
      <c r="S25">
        <v>0</v>
      </c>
      <c r="T25">
        <v>0</v>
      </c>
      <c r="V25">
        <v>0</v>
      </c>
      <c r="W25">
        <v>0.25</v>
      </c>
      <c r="X25">
        <v>0.25</v>
      </c>
      <c r="Y25">
        <v>0</v>
      </c>
      <c r="Z25">
        <v>0</v>
      </c>
      <c r="AA25">
        <v>0</v>
      </c>
      <c r="AB25">
        <v>0</v>
      </c>
      <c r="AC25">
        <v>0.25</v>
      </c>
      <c r="AE25">
        <v>0.5</v>
      </c>
      <c r="AF25">
        <v>0.5</v>
      </c>
      <c r="AG25">
        <v>0</v>
      </c>
      <c r="AH25">
        <v>1</v>
      </c>
      <c r="AI25">
        <v>0.5</v>
      </c>
      <c r="AJ25">
        <v>1</v>
      </c>
      <c r="AK25">
        <v>0</v>
      </c>
      <c r="AL25">
        <v>0.75</v>
      </c>
    </row>
    <row r="26" spans="1:38">
      <c r="A26">
        <v>12</v>
      </c>
      <c r="B26">
        <v>0</v>
      </c>
      <c r="C26">
        <v>0.5</v>
      </c>
      <c r="D26">
        <v>1</v>
      </c>
      <c r="E26">
        <v>0</v>
      </c>
      <c r="F26">
        <v>0</v>
      </c>
      <c r="G26">
        <v>1</v>
      </c>
      <c r="H26">
        <v>1</v>
      </c>
      <c r="I26">
        <v>0</v>
      </c>
      <c r="M26">
        <v>0.75</v>
      </c>
      <c r="N26">
        <v>0.5</v>
      </c>
      <c r="O26">
        <v>1</v>
      </c>
      <c r="P26">
        <v>0</v>
      </c>
      <c r="Q26">
        <v>1</v>
      </c>
      <c r="R26">
        <v>0</v>
      </c>
      <c r="S26">
        <v>1</v>
      </c>
      <c r="T26">
        <v>0</v>
      </c>
      <c r="V26">
        <v>0.25</v>
      </c>
      <c r="W26">
        <v>0.5</v>
      </c>
      <c r="X26">
        <v>0</v>
      </c>
      <c r="Y26">
        <v>1</v>
      </c>
      <c r="Z26">
        <v>0</v>
      </c>
      <c r="AA26">
        <v>1</v>
      </c>
      <c r="AB26">
        <v>0</v>
      </c>
      <c r="AC26">
        <v>1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</row>
    <row r="27" spans="1:38">
      <c r="A27">
        <v>13</v>
      </c>
      <c r="B27">
        <v>0</v>
      </c>
      <c r="C27">
        <v>1</v>
      </c>
      <c r="D27">
        <v>1</v>
      </c>
      <c r="E27">
        <v>0</v>
      </c>
      <c r="F27">
        <v>0.25</v>
      </c>
      <c r="G27">
        <v>0.75</v>
      </c>
      <c r="H27">
        <v>1</v>
      </c>
      <c r="I27">
        <v>0</v>
      </c>
      <c r="M27">
        <v>1</v>
      </c>
      <c r="N27">
        <v>0</v>
      </c>
      <c r="O27">
        <v>1</v>
      </c>
      <c r="P27">
        <v>0</v>
      </c>
      <c r="Q27">
        <v>0.75</v>
      </c>
      <c r="R27">
        <v>0</v>
      </c>
      <c r="S27">
        <v>1</v>
      </c>
      <c r="T27">
        <v>0</v>
      </c>
      <c r="V27">
        <v>0</v>
      </c>
      <c r="W27">
        <v>1</v>
      </c>
      <c r="X27">
        <v>0</v>
      </c>
      <c r="Y27">
        <v>1</v>
      </c>
      <c r="Z27">
        <v>0</v>
      </c>
      <c r="AA27">
        <v>0.75</v>
      </c>
      <c r="AB27">
        <v>0</v>
      </c>
      <c r="AC27">
        <v>1</v>
      </c>
      <c r="AE27">
        <v>0</v>
      </c>
      <c r="AF27">
        <v>0</v>
      </c>
      <c r="AG27">
        <v>0</v>
      </c>
      <c r="AH27">
        <v>0</v>
      </c>
      <c r="AI27">
        <v>0.25</v>
      </c>
      <c r="AJ27">
        <v>0.25</v>
      </c>
      <c r="AK27">
        <v>0</v>
      </c>
      <c r="AL27">
        <v>0</v>
      </c>
    </row>
    <row r="28" spans="1:38">
      <c r="A28">
        <v>14</v>
      </c>
      <c r="B28">
        <v>0</v>
      </c>
      <c r="C28">
        <v>0.75</v>
      </c>
      <c r="D28">
        <v>1</v>
      </c>
      <c r="E28">
        <v>0</v>
      </c>
      <c r="F28">
        <v>0</v>
      </c>
      <c r="G28">
        <v>1</v>
      </c>
      <c r="H28">
        <v>0.75</v>
      </c>
      <c r="I28">
        <v>0.25</v>
      </c>
      <c r="M28">
        <v>1</v>
      </c>
      <c r="N28">
        <v>0</v>
      </c>
      <c r="O28">
        <v>1</v>
      </c>
      <c r="P28">
        <v>0</v>
      </c>
      <c r="Q28">
        <v>1</v>
      </c>
      <c r="R28">
        <v>0</v>
      </c>
      <c r="S28">
        <v>0.75</v>
      </c>
      <c r="T28">
        <v>0</v>
      </c>
      <c r="V28">
        <v>0</v>
      </c>
      <c r="W28">
        <v>0.75</v>
      </c>
      <c r="X28">
        <v>0</v>
      </c>
      <c r="Y28">
        <v>1</v>
      </c>
      <c r="Z28">
        <v>0</v>
      </c>
      <c r="AA28">
        <v>1</v>
      </c>
      <c r="AB28">
        <v>0</v>
      </c>
      <c r="AC28">
        <v>0.75</v>
      </c>
      <c r="AE28">
        <v>0</v>
      </c>
      <c r="AF28">
        <v>0.25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0.25</v>
      </c>
    </row>
    <row r="29" spans="1:38">
      <c r="A29">
        <v>15</v>
      </c>
      <c r="B29">
        <v>0.25</v>
      </c>
      <c r="C29">
        <v>1</v>
      </c>
      <c r="D29">
        <v>1</v>
      </c>
      <c r="E29">
        <v>0</v>
      </c>
      <c r="F29">
        <v>0.75</v>
      </c>
      <c r="G29">
        <v>0.75</v>
      </c>
      <c r="H29">
        <v>1</v>
      </c>
      <c r="I29">
        <v>0</v>
      </c>
      <c r="M29">
        <v>0.25</v>
      </c>
      <c r="N29">
        <v>0</v>
      </c>
      <c r="O29">
        <v>1</v>
      </c>
      <c r="P29">
        <v>0</v>
      </c>
      <c r="Q29">
        <v>0.25</v>
      </c>
      <c r="R29">
        <v>0.25</v>
      </c>
      <c r="S29">
        <v>1</v>
      </c>
      <c r="T29">
        <v>0</v>
      </c>
      <c r="V29">
        <v>0.5</v>
      </c>
      <c r="W29">
        <v>1</v>
      </c>
      <c r="X29">
        <v>0</v>
      </c>
      <c r="Y29">
        <v>1</v>
      </c>
      <c r="Z29">
        <v>0</v>
      </c>
      <c r="AA29">
        <v>0.75</v>
      </c>
      <c r="AB29">
        <v>0</v>
      </c>
      <c r="AC29">
        <v>1</v>
      </c>
      <c r="AE29">
        <v>0.25</v>
      </c>
      <c r="AF29">
        <v>0</v>
      </c>
      <c r="AG29">
        <v>0</v>
      </c>
      <c r="AH29">
        <v>0</v>
      </c>
      <c r="AI29">
        <v>0.75</v>
      </c>
      <c r="AJ29">
        <v>0</v>
      </c>
      <c r="AK29">
        <v>0</v>
      </c>
      <c r="AL29">
        <v>0</v>
      </c>
    </row>
    <row r="30" spans="1:38">
      <c r="A30">
        <v>16</v>
      </c>
      <c r="B30">
        <v>1</v>
      </c>
      <c r="C30">
        <v>0.5</v>
      </c>
      <c r="D30">
        <v>0.75</v>
      </c>
      <c r="E30">
        <v>0</v>
      </c>
      <c r="F30">
        <v>0.75</v>
      </c>
      <c r="G30">
        <v>0.25</v>
      </c>
      <c r="H30">
        <v>0.5</v>
      </c>
      <c r="I30">
        <v>0</v>
      </c>
      <c r="M30">
        <v>0</v>
      </c>
      <c r="N30">
        <v>0.25</v>
      </c>
      <c r="O30">
        <v>0.75</v>
      </c>
      <c r="P30">
        <v>0</v>
      </c>
      <c r="Q30">
        <v>0</v>
      </c>
      <c r="R30">
        <v>0.25</v>
      </c>
      <c r="S30">
        <v>0.5</v>
      </c>
      <c r="T30">
        <v>0</v>
      </c>
      <c r="V30">
        <v>0</v>
      </c>
      <c r="W30">
        <v>0.5</v>
      </c>
      <c r="X30">
        <v>0.25</v>
      </c>
      <c r="Y30">
        <v>1</v>
      </c>
      <c r="Z30">
        <v>0.25</v>
      </c>
      <c r="AA30">
        <v>0.25</v>
      </c>
      <c r="AB30">
        <v>0.5</v>
      </c>
      <c r="AC30">
        <v>1</v>
      </c>
      <c r="AE30">
        <v>1</v>
      </c>
      <c r="AF30">
        <v>0.25</v>
      </c>
      <c r="AG30">
        <v>0</v>
      </c>
      <c r="AH30">
        <v>0</v>
      </c>
      <c r="AI30">
        <v>0.75</v>
      </c>
      <c r="AJ30">
        <v>0.5</v>
      </c>
      <c r="AK30">
        <v>0</v>
      </c>
      <c r="AL30">
        <v>0</v>
      </c>
    </row>
    <row r="31" spans="1:38">
      <c r="A31">
        <v>17</v>
      </c>
      <c r="B31">
        <v>0</v>
      </c>
      <c r="C31">
        <v>0.75</v>
      </c>
      <c r="D31">
        <v>1</v>
      </c>
      <c r="E31">
        <v>0</v>
      </c>
      <c r="F31">
        <v>0</v>
      </c>
      <c r="G31">
        <v>1</v>
      </c>
      <c r="H31">
        <v>1</v>
      </c>
      <c r="I31">
        <v>0</v>
      </c>
      <c r="M31">
        <v>0.5</v>
      </c>
      <c r="N31">
        <v>0.25</v>
      </c>
      <c r="O31">
        <v>1</v>
      </c>
      <c r="P31">
        <v>0.25</v>
      </c>
      <c r="Q31">
        <v>0.75</v>
      </c>
      <c r="R31">
        <v>0</v>
      </c>
      <c r="S31">
        <v>1</v>
      </c>
      <c r="T31">
        <v>0</v>
      </c>
      <c r="V31">
        <v>0.5</v>
      </c>
      <c r="W31">
        <v>0.75</v>
      </c>
      <c r="X31">
        <v>0</v>
      </c>
      <c r="Y31">
        <v>0.75</v>
      </c>
      <c r="Z31">
        <v>0.25</v>
      </c>
      <c r="AA31">
        <v>1</v>
      </c>
      <c r="AB31">
        <v>0</v>
      </c>
      <c r="AC31">
        <v>1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</row>
    <row r="32" spans="1:38">
      <c r="A32">
        <v>18</v>
      </c>
      <c r="B32">
        <v>0.25</v>
      </c>
      <c r="C32">
        <v>0.25</v>
      </c>
      <c r="D32">
        <v>1</v>
      </c>
      <c r="E32">
        <v>0.75</v>
      </c>
      <c r="F32">
        <v>0.25</v>
      </c>
      <c r="G32">
        <v>0.25</v>
      </c>
      <c r="H32">
        <v>0.75</v>
      </c>
      <c r="I32">
        <v>0.25</v>
      </c>
      <c r="M32">
        <v>0.25</v>
      </c>
      <c r="N32">
        <v>0</v>
      </c>
      <c r="O32">
        <v>1</v>
      </c>
      <c r="P32">
        <v>0</v>
      </c>
      <c r="Q32">
        <v>0.25</v>
      </c>
      <c r="R32">
        <v>0</v>
      </c>
      <c r="S32">
        <v>0.75</v>
      </c>
      <c r="T32">
        <v>0.25</v>
      </c>
      <c r="V32">
        <v>0.5</v>
      </c>
      <c r="W32">
        <v>0.25</v>
      </c>
      <c r="X32">
        <v>0</v>
      </c>
      <c r="Y32">
        <v>0.25</v>
      </c>
      <c r="Z32">
        <v>0.5</v>
      </c>
      <c r="AA32">
        <v>0.25</v>
      </c>
      <c r="AB32">
        <v>0.25</v>
      </c>
      <c r="AC32">
        <v>0.5</v>
      </c>
      <c r="AE32">
        <v>0.25</v>
      </c>
      <c r="AF32">
        <v>0.75</v>
      </c>
      <c r="AG32">
        <v>0</v>
      </c>
      <c r="AH32">
        <v>0.75</v>
      </c>
      <c r="AI32">
        <v>0.25</v>
      </c>
      <c r="AJ32">
        <v>0.75</v>
      </c>
      <c r="AK32">
        <v>0</v>
      </c>
      <c r="AL32">
        <v>0.25</v>
      </c>
    </row>
    <row r="33" spans="1:38">
      <c r="A33">
        <v>19</v>
      </c>
      <c r="B33">
        <v>0</v>
      </c>
      <c r="C33">
        <v>1</v>
      </c>
      <c r="D33">
        <v>1</v>
      </c>
      <c r="E33">
        <v>0</v>
      </c>
      <c r="F33">
        <v>0</v>
      </c>
      <c r="G33">
        <v>1</v>
      </c>
      <c r="H33">
        <v>1</v>
      </c>
      <c r="I33">
        <v>0</v>
      </c>
      <c r="M33">
        <v>1</v>
      </c>
      <c r="N33">
        <v>0</v>
      </c>
      <c r="O33">
        <v>1</v>
      </c>
      <c r="P33">
        <v>0</v>
      </c>
      <c r="Q33">
        <v>0.75</v>
      </c>
      <c r="R33">
        <v>0</v>
      </c>
      <c r="S33">
        <v>1</v>
      </c>
      <c r="T33">
        <v>0</v>
      </c>
      <c r="V33">
        <v>0</v>
      </c>
      <c r="W33">
        <v>1</v>
      </c>
      <c r="X33">
        <v>0</v>
      </c>
      <c r="Y33">
        <v>1</v>
      </c>
      <c r="Z33">
        <v>0.25</v>
      </c>
      <c r="AA33">
        <v>1</v>
      </c>
      <c r="AB33">
        <v>0</v>
      </c>
      <c r="AC33">
        <v>1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</row>
    <row r="34" spans="1:38">
      <c r="A34">
        <v>20</v>
      </c>
      <c r="B34">
        <v>1</v>
      </c>
      <c r="C34">
        <v>0.25</v>
      </c>
      <c r="D34">
        <v>1</v>
      </c>
      <c r="E34">
        <v>0</v>
      </c>
      <c r="F34">
        <v>0.75</v>
      </c>
      <c r="G34">
        <v>0</v>
      </c>
      <c r="H34">
        <v>1</v>
      </c>
      <c r="I34">
        <v>0</v>
      </c>
      <c r="M34">
        <v>0</v>
      </c>
      <c r="N34">
        <v>0</v>
      </c>
      <c r="O34">
        <v>1</v>
      </c>
      <c r="P34">
        <v>0</v>
      </c>
      <c r="Q34">
        <v>0.25</v>
      </c>
      <c r="R34">
        <v>0</v>
      </c>
      <c r="S34">
        <v>1</v>
      </c>
      <c r="T34">
        <v>0</v>
      </c>
      <c r="V34">
        <v>0</v>
      </c>
      <c r="W34">
        <v>0.25</v>
      </c>
      <c r="X34">
        <v>0</v>
      </c>
      <c r="Y34">
        <v>1</v>
      </c>
      <c r="Z34">
        <v>0</v>
      </c>
      <c r="AA34">
        <v>0</v>
      </c>
      <c r="AB34">
        <v>0</v>
      </c>
      <c r="AC34">
        <v>1</v>
      </c>
      <c r="AE34">
        <v>1</v>
      </c>
      <c r="AF34">
        <v>0.75</v>
      </c>
      <c r="AG34">
        <v>0</v>
      </c>
      <c r="AH34">
        <v>0</v>
      </c>
      <c r="AI34">
        <v>0.75</v>
      </c>
      <c r="AJ34">
        <v>1</v>
      </c>
      <c r="AK34">
        <v>0</v>
      </c>
      <c r="AL34">
        <v>0</v>
      </c>
    </row>
    <row r="35" spans="1:38">
      <c r="A35">
        <v>21</v>
      </c>
      <c r="B35">
        <v>0</v>
      </c>
      <c r="C35">
        <v>1</v>
      </c>
      <c r="D35">
        <v>1</v>
      </c>
      <c r="E35">
        <v>0</v>
      </c>
      <c r="F35">
        <v>0</v>
      </c>
      <c r="G35">
        <v>0.5</v>
      </c>
      <c r="H35">
        <v>0.75</v>
      </c>
      <c r="I35">
        <v>0</v>
      </c>
      <c r="M35">
        <v>1</v>
      </c>
      <c r="N35">
        <v>0</v>
      </c>
      <c r="O35">
        <v>1</v>
      </c>
      <c r="P35">
        <v>0</v>
      </c>
      <c r="Q35">
        <v>1</v>
      </c>
      <c r="R35">
        <v>0.5</v>
      </c>
      <c r="S35">
        <v>0.75</v>
      </c>
      <c r="T35">
        <v>0.75</v>
      </c>
      <c r="V35">
        <v>0</v>
      </c>
      <c r="W35">
        <v>1</v>
      </c>
      <c r="X35">
        <v>0</v>
      </c>
      <c r="Y35">
        <v>1</v>
      </c>
      <c r="Z35">
        <v>0</v>
      </c>
      <c r="AA35">
        <v>0.5</v>
      </c>
      <c r="AB35">
        <v>0.25</v>
      </c>
      <c r="AC35">
        <v>0.25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</row>
    <row r="36" spans="1:38">
      <c r="A36">
        <v>22</v>
      </c>
      <c r="B36">
        <v>0.5</v>
      </c>
      <c r="C36">
        <v>1</v>
      </c>
      <c r="D36">
        <v>1</v>
      </c>
      <c r="E36">
        <v>0</v>
      </c>
      <c r="F36">
        <v>1</v>
      </c>
      <c r="G36">
        <v>0.75</v>
      </c>
      <c r="H36">
        <v>0.75</v>
      </c>
      <c r="I36">
        <v>0</v>
      </c>
      <c r="M36">
        <v>0.5</v>
      </c>
      <c r="N36">
        <v>0</v>
      </c>
      <c r="O36">
        <v>1</v>
      </c>
      <c r="P36">
        <v>0</v>
      </c>
      <c r="Q36">
        <v>0</v>
      </c>
      <c r="R36">
        <v>0.25</v>
      </c>
      <c r="S36">
        <v>0.75</v>
      </c>
      <c r="T36">
        <v>0</v>
      </c>
      <c r="V36">
        <v>0</v>
      </c>
      <c r="W36">
        <v>1</v>
      </c>
      <c r="X36">
        <v>0</v>
      </c>
      <c r="Y36">
        <v>1</v>
      </c>
      <c r="Z36">
        <v>0</v>
      </c>
      <c r="AA36">
        <v>0.75</v>
      </c>
      <c r="AB36">
        <v>0.25</v>
      </c>
      <c r="AC36">
        <v>1</v>
      </c>
      <c r="AE36">
        <v>0.5</v>
      </c>
      <c r="AF36">
        <v>0</v>
      </c>
      <c r="AG36">
        <v>0</v>
      </c>
      <c r="AH36">
        <v>0</v>
      </c>
      <c r="AI36">
        <v>1</v>
      </c>
      <c r="AJ36">
        <v>0</v>
      </c>
      <c r="AK36">
        <v>0</v>
      </c>
      <c r="AL36">
        <v>0</v>
      </c>
    </row>
    <row r="37" spans="1:38">
      <c r="A37">
        <v>23</v>
      </c>
      <c r="B37">
        <v>0</v>
      </c>
      <c r="C37">
        <v>1</v>
      </c>
      <c r="D37">
        <v>1</v>
      </c>
      <c r="E37">
        <v>0</v>
      </c>
      <c r="F37">
        <v>0</v>
      </c>
      <c r="G37">
        <v>1</v>
      </c>
      <c r="H37">
        <v>1</v>
      </c>
      <c r="I37">
        <v>0</v>
      </c>
      <c r="M37">
        <v>1</v>
      </c>
      <c r="N37">
        <v>0</v>
      </c>
      <c r="O37">
        <v>1</v>
      </c>
      <c r="P37">
        <v>0</v>
      </c>
      <c r="Q37">
        <v>1</v>
      </c>
      <c r="R37">
        <v>0</v>
      </c>
      <c r="S37">
        <v>1</v>
      </c>
      <c r="T37">
        <v>0</v>
      </c>
      <c r="V37">
        <v>0</v>
      </c>
      <c r="W37">
        <v>1</v>
      </c>
      <c r="X37">
        <v>0</v>
      </c>
      <c r="Y37">
        <v>1</v>
      </c>
      <c r="Z37">
        <v>0</v>
      </c>
      <c r="AA37">
        <v>1</v>
      </c>
      <c r="AB37">
        <v>0</v>
      </c>
      <c r="AC37">
        <v>1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</row>
    <row r="38" spans="1:38">
      <c r="A38">
        <v>24</v>
      </c>
      <c r="B38">
        <v>0.25</v>
      </c>
      <c r="C38">
        <v>0.5</v>
      </c>
      <c r="D38">
        <v>1</v>
      </c>
      <c r="E38">
        <v>0</v>
      </c>
      <c r="F38">
        <v>0.5</v>
      </c>
      <c r="G38">
        <v>0.5</v>
      </c>
      <c r="H38">
        <v>1</v>
      </c>
      <c r="I38">
        <v>0</v>
      </c>
      <c r="M38">
        <v>0.75</v>
      </c>
      <c r="N38">
        <v>0.5</v>
      </c>
      <c r="O38">
        <v>1</v>
      </c>
      <c r="P38">
        <v>0</v>
      </c>
      <c r="Q38">
        <v>0</v>
      </c>
      <c r="R38">
        <v>0.25</v>
      </c>
      <c r="S38">
        <v>1</v>
      </c>
      <c r="T38">
        <v>0.25</v>
      </c>
      <c r="V38">
        <v>0</v>
      </c>
      <c r="W38">
        <v>0.5</v>
      </c>
      <c r="X38">
        <v>0</v>
      </c>
      <c r="Y38">
        <v>1</v>
      </c>
      <c r="Z38">
        <v>0.5</v>
      </c>
      <c r="AA38">
        <v>0.5</v>
      </c>
      <c r="AB38">
        <v>0</v>
      </c>
      <c r="AC38">
        <v>0.75</v>
      </c>
      <c r="AE38">
        <v>0.25</v>
      </c>
      <c r="AF38">
        <v>0</v>
      </c>
      <c r="AG38">
        <v>0</v>
      </c>
      <c r="AH38">
        <v>0</v>
      </c>
      <c r="AI38">
        <v>0.5</v>
      </c>
      <c r="AJ38">
        <v>0.25</v>
      </c>
      <c r="AK38">
        <v>0</v>
      </c>
      <c r="AL38">
        <v>0</v>
      </c>
    </row>
    <row r="39" spans="1:38">
      <c r="A39">
        <v>25</v>
      </c>
      <c r="B39">
        <v>0</v>
      </c>
      <c r="C39">
        <v>0.75</v>
      </c>
      <c r="D39">
        <v>1</v>
      </c>
      <c r="E39">
        <v>0</v>
      </c>
      <c r="F39">
        <v>0</v>
      </c>
      <c r="G39">
        <v>0.75</v>
      </c>
      <c r="H39">
        <v>0.75</v>
      </c>
      <c r="I39">
        <v>0</v>
      </c>
      <c r="M39">
        <v>0.5</v>
      </c>
      <c r="N39">
        <v>0.25</v>
      </c>
      <c r="O39">
        <v>1</v>
      </c>
      <c r="P39">
        <v>0</v>
      </c>
      <c r="Q39">
        <v>0.5</v>
      </c>
      <c r="R39">
        <v>0</v>
      </c>
      <c r="S39">
        <v>0.75</v>
      </c>
      <c r="T39">
        <v>0</v>
      </c>
      <c r="V39">
        <v>0.5</v>
      </c>
      <c r="W39">
        <v>0.75</v>
      </c>
      <c r="X39">
        <v>0</v>
      </c>
      <c r="Y39">
        <v>1</v>
      </c>
      <c r="Z39">
        <v>0.5</v>
      </c>
      <c r="AA39">
        <v>0.75</v>
      </c>
      <c r="AB39">
        <v>0.25</v>
      </c>
      <c r="AC39">
        <v>1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0.25</v>
      </c>
      <c r="AK39">
        <v>0</v>
      </c>
      <c r="AL39">
        <v>0</v>
      </c>
    </row>
    <row r="40" spans="1:38">
      <c r="A40">
        <v>26</v>
      </c>
      <c r="B40">
        <v>0</v>
      </c>
      <c r="C40">
        <v>1</v>
      </c>
      <c r="D40">
        <v>1</v>
      </c>
      <c r="E40">
        <v>0</v>
      </c>
      <c r="F40">
        <v>0</v>
      </c>
      <c r="G40">
        <v>0.25</v>
      </c>
      <c r="H40">
        <v>1</v>
      </c>
      <c r="I40">
        <v>0</v>
      </c>
      <c r="M40">
        <v>1</v>
      </c>
      <c r="N40">
        <v>0</v>
      </c>
      <c r="O40">
        <v>1</v>
      </c>
      <c r="P40">
        <v>0</v>
      </c>
      <c r="Q40">
        <v>1</v>
      </c>
      <c r="R40">
        <v>0.75</v>
      </c>
      <c r="S40">
        <v>1</v>
      </c>
      <c r="T40">
        <v>0</v>
      </c>
      <c r="V40">
        <v>0</v>
      </c>
      <c r="W40">
        <v>1</v>
      </c>
      <c r="X40">
        <v>0</v>
      </c>
      <c r="Y40">
        <v>1</v>
      </c>
      <c r="Z40">
        <v>0</v>
      </c>
      <c r="AA40">
        <v>0.25</v>
      </c>
      <c r="AB40">
        <v>0</v>
      </c>
      <c r="AC40">
        <v>1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</row>
    <row r="41" spans="1:38">
      <c r="A41">
        <v>27</v>
      </c>
      <c r="B41">
        <v>0.5</v>
      </c>
      <c r="C41">
        <v>0.25</v>
      </c>
      <c r="D41">
        <v>0.25</v>
      </c>
      <c r="E41">
        <v>0</v>
      </c>
      <c r="F41">
        <v>0</v>
      </c>
      <c r="G41">
        <v>0</v>
      </c>
      <c r="H41">
        <v>0.5</v>
      </c>
      <c r="I41">
        <v>0</v>
      </c>
      <c r="M41">
        <v>0</v>
      </c>
      <c r="N41">
        <v>0.5</v>
      </c>
      <c r="O41">
        <v>0.25</v>
      </c>
      <c r="P41">
        <v>0.25</v>
      </c>
      <c r="Q41">
        <v>0.5</v>
      </c>
      <c r="R41">
        <v>1</v>
      </c>
      <c r="S41">
        <v>0.5</v>
      </c>
      <c r="T41">
        <v>0.75</v>
      </c>
      <c r="V41">
        <v>0.5</v>
      </c>
      <c r="W41">
        <v>0.25</v>
      </c>
      <c r="X41">
        <v>0.75</v>
      </c>
      <c r="Y41">
        <v>0.75</v>
      </c>
      <c r="Z41">
        <v>0.5</v>
      </c>
      <c r="AA41">
        <v>0</v>
      </c>
      <c r="AB41">
        <v>0.5</v>
      </c>
      <c r="AC41">
        <v>0.25</v>
      </c>
      <c r="AE41">
        <v>0.5</v>
      </c>
      <c r="AF41">
        <v>0.25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</row>
    <row r="42" spans="1:38">
      <c r="A42">
        <v>28</v>
      </c>
      <c r="B42">
        <v>0</v>
      </c>
      <c r="C42">
        <v>1</v>
      </c>
      <c r="D42">
        <v>1</v>
      </c>
      <c r="E42">
        <v>0</v>
      </c>
      <c r="F42">
        <v>0</v>
      </c>
      <c r="G42">
        <v>0.75</v>
      </c>
      <c r="H42">
        <v>0.75</v>
      </c>
      <c r="I42">
        <v>0</v>
      </c>
      <c r="M42">
        <v>1</v>
      </c>
      <c r="N42">
        <v>0</v>
      </c>
      <c r="O42">
        <v>1</v>
      </c>
      <c r="P42">
        <v>0</v>
      </c>
      <c r="Q42">
        <v>0.75</v>
      </c>
      <c r="R42">
        <v>0.25</v>
      </c>
      <c r="S42">
        <v>0.75</v>
      </c>
      <c r="T42">
        <v>0</v>
      </c>
      <c r="V42">
        <v>0</v>
      </c>
      <c r="W42">
        <v>1</v>
      </c>
      <c r="X42">
        <v>0</v>
      </c>
      <c r="Y42">
        <v>1</v>
      </c>
      <c r="Z42">
        <v>0.25</v>
      </c>
      <c r="AA42">
        <v>0.75</v>
      </c>
      <c r="AB42">
        <v>0.25</v>
      </c>
      <c r="AC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</row>
    <row r="43" spans="1:38">
      <c r="A43">
        <v>29</v>
      </c>
      <c r="B43">
        <v>0</v>
      </c>
      <c r="C43">
        <v>1</v>
      </c>
      <c r="D43">
        <v>1</v>
      </c>
      <c r="E43">
        <v>0</v>
      </c>
      <c r="F43">
        <v>0</v>
      </c>
      <c r="G43">
        <v>1</v>
      </c>
      <c r="H43">
        <v>1</v>
      </c>
      <c r="I43">
        <v>0</v>
      </c>
      <c r="M43">
        <v>1</v>
      </c>
      <c r="N43">
        <v>0</v>
      </c>
      <c r="O43">
        <v>1</v>
      </c>
      <c r="P43">
        <v>0</v>
      </c>
      <c r="Q43">
        <v>1</v>
      </c>
      <c r="R43">
        <v>0</v>
      </c>
      <c r="S43">
        <v>1</v>
      </c>
      <c r="T43">
        <v>0</v>
      </c>
      <c r="V43">
        <v>0</v>
      </c>
      <c r="W43">
        <v>1</v>
      </c>
      <c r="X43">
        <v>0</v>
      </c>
      <c r="Y43">
        <v>1</v>
      </c>
      <c r="Z43">
        <v>0</v>
      </c>
      <c r="AA43">
        <v>1</v>
      </c>
      <c r="AB43">
        <v>0</v>
      </c>
      <c r="AC43">
        <v>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</row>
    <row r="44" spans="1:38">
      <c r="A44">
        <v>30</v>
      </c>
      <c r="B44">
        <v>0.25</v>
      </c>
      <c r="C44">
        <v>1</v>
      </c>
      <c r="D44">
        <v>1</v>
      </c>
      <c r="E44">
        <v>0</v>
      </c>
      <c r="F44">
        <v>0.25</v>
      </c>
      <c r="G44">
        <v>0.75</v>
      </c>
      <c r="H44">
        <v>1</v>
      </c>
      <c r="I44">
        <v>0</v>
      </c>
      <c r="M44">
        <v>0.75</v>
      </c>
      <c r="N44">
        <v>0</v>
      </c>
      <c r="O44">
        <v>1</v>
      </c>
      <c r="P44">
        <v>0</v>
      </c>
      <c r="Q44">
        <v>0.75</v>
      </c>
      <c r="R44">
        <v>0.25</v>
      </c>
      <c r="S44">
        <v>1</v>
      </c>
      <c r="T44">
        <v>0</v>
      </c>
      <c r="V44">
        <v>0</v>
      </c>
      <c r="W44">
        <v>1</v>
      </c>
      <c r="X44">
        <v>0</v>
      </c>
      <c r="Y44">
        <v>1</v>
      </c>
      <c r="Z44">
        <v>0</v>
      </c>
      <c r="AA44">
        <v>0.75</v>
      </c>
      <c r="AB44">
        <v>0</v>
      </c>
      <c r="AC44">
        <v>1</v>
      </c>
      <c r="AE44">
        <v>0.25</v>
      </c>
      <c r="AF44">
        <v>0</v>
      </c>
      <c r="AG44">
        <v>0</v>
      </c>
      <c r="AH44">
        <v>0</v>
      </c>
      <c r="AI44">
        <v>0.25</v>
      </c>
      <c r="AJ44">
        <v>0</v>
      </c>
      <c r="AK44">
        <v>0</v>
      </c>
      <c r="AL44">
        <v>0</v>
      </c>
    </row>
    <row r="45" spans="1:38">
      <c r="A45">
        <v>31</v>
      </c>
      <c r="B45">
        <v>0</v>
      </c>
      <c r="C45">
        <v>1</v>
      </c>
      <c r="D45">
        <v>1</v>
      </c>
      <c r="E45">
        <v>0</v>
      </c>
      <c r="F45">
        <v>0</v>
      </c>
      <c r="G45">
        <v>1</v>
      </c>
      <c r="H45">
        <v>1</v>
      </c>
      <c r="I45">
        <v>0</v>
      </c>
      <c r="M45">
        <v>1</v>
      </c>
      <c r="N45">
        <v>0</v>
      </c>
      <c r="O45">
        <v>1</v>
      </c>
      <c r="P45">
        <v>0.25</v>
      </c>
      <c r="Q45">
        <v>1</v>
      </c>
      <c r="R45">
        <v>0</v>
      </c>
      <c r="S45">
        <v>1</v>
      </c>
      <c r="T45">
        <v>0</v>
      </c>
      <c r="V45">
        <v>0</v>
      </c>
      <c r="W45">
        <v>1</v>
      </c>
      <c r="X45">
        <v>0</v>
      </c>
      <c r="Y45">
        <v>0.75</v>
      </c>
      <c r="Z45">
        <v>0</v>
      </c>
      <c r="AA45">
        <v>1</v>
      </c>
      <c r="AB45">
        <v>0</v>
      </c>
      <c r="AC45">
        <v>1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</row>
    <row r="46" spans="1:38">
      <c r="A46">
        <v>32</v>
      </c>
      <c r="B46">
        <v>0</v>
      </c>
      <c r="C46">
        <v>0.75</v>
      </c>
      <c r="D46">
        <v>1</v>
      </c>
      <c r="E46">
        <v>0</v>
      </c>
      <c r="F46">
        <v>0</v>
      </c>
      <c r="G46">
        <v>1</v>
      </c>
      <c r="H46">
        <v>1</v>
      </c>
      <c r="I46">
        <v>0</v>
      </c>
      <c r="M46">
        <v>1</v>
      </c>
      <c r="N46">
        <v>0.25</v>
      </c>
      <c r="O46">
        <v>1</v>
      </c>
      <c r="P46">
        <v>0</v>
      </c>
      <c r="Q46">
        <v>0.75</v>
      </c>
      <c r="R46">
        <v>0</v>
      </c>
      <c r="S46">
        <v>1</v>
      </c>
      <c r="T46">
        <v>0</v>
      </c>
      <c r="V46">
        <v>0</v>
      </c>
      <c r="W46">
        <v>0.75</v>
      </c>
      <c r="X46">
        <v>0</v>
      </c>
      <c r="Y46">
        <v>1</v>
      </c>
      <c r="Z46">
        <v>0.25</v>
      </c>
      <c r="AA46">
        <v>1</v>
      </c>
      <c r="AB46">
        <v>0</v>
      </c>
      <c r="AC46">
        <v>1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</row>
    <row r="47" spans="1:38">
      <c r="A47">
        <v>33</v>
      </c>
      <c r="B47">
        <v>0.25</v>
      </c>
      <c r="C47">
        <v>1</v>
      </c>
      <c r="D47">
        <v>0.5</v>
      </c>
      <c r="E47">
        <v>0.5</v>
      </c>
      <c r="F47">
        <v>0.25</v>
      </c>
      <c r="G47">
        <v>0.75</v>
      </c>
      <c r="H47">
        <v>0.75</v>
      </c>
      <c r="I47">
        <v>0</v>
      </c>
      <c r="M47">
        <v>0.5</v>
      </c>
      <c r="N47">
        <v>0</v>
      </c>
      <c r="O47">
        <v>0.5</v>
      </c>
      <c r="P47">
        <v>0.25</v>
      </c>
      <c r="Q47">
        <v>0.5</v>
      </c>
      <c r="R47">
        <v>0.25</v>
      </c>
      <c r="S47">
        <v>0.75</v>
      </c>
      <c r="T47">
        <v>0.25</v>
      </c>
      <c r="V47">
        <v>0.25</v>
      </c>
      <c r="W47">
        <v>1</v>
      </c>
      <c r="X47">
        <v>0</v>
      </c>
      <c r="Y47">
        <v>0.25</v>
      </c>
      <c r="Z47">
        <v>0.25</v>
      </c>
      <c r="AA47">
        <v>0.75</v>
      </c>
      <c r="AB47">
        <v>0</v>
      </c>
      <c r="AC47">
        <v>0.75</v>
      </c>
      <c r="AE47">
        <v>0.25</v>
      </c>
      <c r="AF47">
        <v>0</v>
      </c>
      <c r="AG47">
        <v>0</v>
      </c>
      <c r="AH47">
        <v>0.5</v>
      </c>
      <c r="AI47">
        <v>0.25</v>
      </c>
      <c r="AJ47">
        <v>0</v>
      </c>
      <c r="AK47">
        <v>0</v>
      </c>
      <c r="AL47">
        <v>0</v>
      </c>
    </row>
    <row r="48" spans="1:38">
      <c r="A48">
        <v>34</v>
      </c>
      <c r="B48">
        <v>0</v>
      </c>
      <c r="C48">
        <v>0.5</v>
      </c>
      <c r="D48">
        <v>0.75</v>
      </c>
      <c r="E48">
        <v>0</v>
      </c>
      <c r="F48">
        <v>0</v>
      </c>
      <c r="G48">
        <v>0.75</v>
      </c>
      <c r="H48">
        <v>0.5</v>
      </c>
      <c r="I48">
        <v>0</v>
      </c>
      <c r="M48">
        <v>0.75</v>
      </c>
      <c r="N48">
        <v>0.5</v>
      </c>
      <c r="O48">
        <v>0.75</v>
      </c>
      <c r="P48">
        <v>0.5</v>
      </c>
      <c r="Q48">
        <v>0.75</v>
      </c>
      <c r="R48">
        <v>0.25</v>
      </c>
      <c r="S48">
        <v>0.5</v>
      </c>
      <c r="T48">
        <v>0.5</v>
      </c>
      <c r="V48">
        <v>0.25</v>
      </c>
      <c r="W48">
        <v>0.5</v>
      </c>
      <c r="X48">
        <v>0.25</v>
      </c>
      <c r="Y48">
        <v>0.5</v>
      </c>
      <c r="Z48">
        <v>0.25</v>
      </c>
      <c r="AA48">
        <v>0.75</v>
      </c>
      <c r="AB48">
        <v>0.5</v>
      </c>
      <c r="AC48">
        <v>0.5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</row>
    <row r="49" spans="1:38">
      <c r="A49">
        <v>35</v>
      </c>
      <c r="B49">
        <v>0</v>
      </c>
      <c r="C49">
        <v>0.75</v>
      </c>
      <c r="D49">
        <v>1</v>
      </c>
      <c r="E49">
        <v>0</v>
      </c>
      <c r="F49">
        <v>0</v>
      </c>
      <c r="G49">
        <v>0.75</v>
      </c>
      <c r="H49">
        <v>1</v>
      </c>
      <c r="I49">
        <v>0</v>
      </c>
      <c r="M49">
        <v>1</v>
      </c>
      <c r="N49">
        <v>0.25</v>
      </c>
      <c r="O49">
        <v>1</v>
      </c>
      <c r="P49">
        <v>0</v>
      </c>
      <c r="Q49">
        <v>0.75</v>
      </c>
      <c r="R49">
        <v>0.25</v>
      </c>
      <c r="S49">
        <v>1</v>
      </c>
      <c r="T49">
        <v>0</v>
      </c>
      <c r="V49">
        <v>0</v>
      </c>
      <c r="W49">
        <v>0.75</v>
      </c>
      <c r="X49">
        <v>0</v>
      </c>
      <c r="Y49">
        <v>1</v>
      </c>
      <c r="Z49">
        <v>0.25</v>
      </c>
      <c r="AA49">
        <v>0.75</v>
      </c>
      <c r="AB49">
        <v>0</v>
      </c>
      <c r="AC49">
        <v>1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</row>
    <row r="50" spans="1:38">
      <c r="A50">
        <v>36</v>
      </c>
      <c r="B50">
        <v>0</v>
      </c>
      <c r="C50">
        <v>1</v>
      </c>
      <c r="D50">
        <v>1</v>
      </c>
      <c r="E50">
        <v>0</v>
      </c>
      <c r="F50">
        <v>0</v>
      </c>
      <c r="G50">
        <v>1</v>
      </c>
      <c r="H50">
        <v>1</v>
      </c>
      <c r="I50">
        <v>0</v>
      </c>
      <c r="M50">
        <v>1</v>
      </c>
      <c r="N50">
        <v>0</v>
      </c>
      <c r="O50">
        <v>1</v>
      </c>
      <c r="P50">
        <v>0</v>
      </c>
      <c r="Q50">
        <v>1</v>
      </c>
      <c r="R50">
        <v>0</v>
      </c>
      <c r="S50">
        <v>1</v>
      </c>
      <c r="T50">
        <v>0</v>
      </c>
      <c r="V50">
        <v>0</v>
      </c>
      <c r="W50">
        <v>1</v>
      </c>
      <c r="X50">
        <v>0</v>
      </c>
      <c r="Y50">
        <v>1</v>
      </c>
      <c r="Z50">
        <v>0</v>
      </c>
      <c r="AA50">
        <v>1</v>
      </c>
      <c r="AB50">
        <v>0</v>
      </c>
      <c r="AC50">
        <v>1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</row>
    <row r="51" spans="1:38">
      <c r="A51">
        <v>37</v>
      </c>
      <c r="B51">
        <v>0</v>
      </c>
      <c r="C51">
        <v>0.75</v>
      </c>
      <c r="D51">
        <v>0.5</v>
      </c>
      <c r="E51">
        <v>0</v>
      </c>
      <c r="F51">
        <v>0</v>
      </c>
      <c r="G51">
        <v>0.25</v>
      </c>
      <c r="H51">
        <v>0.5</v>
      </c>
      <c r="I51">
        <v>0</v>
      </c>
      <c r="M51">
        <v>0.5</v>
      </c>
      <c r="N51">
        <v>0.25</v>
      </c>
      <c r="O51">
        <v>0.5</v>
      </c>
      <c r="P51">
        <v>0.5</v>
      </c>
      <c r="Q51">
        <v>0.5</v>
      </c>
      <c r="R51">
        <v>0.75</v>
      </c>
      <c r="S51">
        <v>0.5</v>
      </c>
      <c r="T51">
        <v>0.25</v>
      </c>
      <c r="V51">
        <v>0.5</v>
      </c>
      <c r="W51">
        <v>0.75</v>
      </c>
      <c r="X51">
        <v>0.5</v>
      </c>
      <c r="Y51">
        <v>0.5</v>
      </c>
      <c r="Z51">
        <v>0.5</v>
      </c>
      <c r="AA51">
        <v>0.25</v>
      </c>
      <c r="AB51">
        <v>0.5</v>
      </c>
      <c r="AC51">
        <v>0.75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</row>
    <row r="52" spans="1:38">
      <c r="A52">
        <v>38</v>
      </c>
      <c r="B52">
        <v>0.25</v>
      </c>
      <c r="C52">
        <v>0.75</v>
      </c>
      <c r="D52">
        <v>1</v>
      </c>
      <c r="E52">
        <v>0</v>
      </c>
      <c r="F52">
        <v>0</v>
      </c>
      <c r="G52">
        <v>1</v>
      </c>
      <c r="H52">
        <v>0.75</v>
      </c>
      <c r="I52">
        <v>0</v>
      </c>
      <c r="M52">
        <v>0.75</v>
      </c>
      <c r="N52">
        <v>0.25</v>
      </c>
      <c r="O52">
        <v>1</v>
      </c>
      <c r="P52">
        <v>0</v>
      </c>
      <c r="Q52">
        <v>1</v>
      </c>
      <c r="R52">
        <v>0</v>
      </c>
      <c r="S52">
        <v>0.75</v>
      </c>
      <c r="T52">
        <v>0</v>
      </c>
      <c r="V52">
        <v>0</v>
      </c>
      <c r="W52">
        <v>0.75</v>
      </c>
      <c r="X52">
        <v>0</v>
      </c>
      <c r="Y52">
        <v>1</v>
      </c>
      <c r="Z52">
        <v>0</v>
      </c>
      <c r="AA52">
        <v>1</v>
      </c>
      <c r="AB52">
        <v>0.25</v>
      </c>
      <c r="AC52">
        <v>1</v>
      </c>
      <c r="AE52">
        <v>0.25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</row>
    <row r="53" spans="1:38">
      <c r="A53">
        <v>39</v>
      </c>
      <c r="B53">
        <v>0</v>
      </c>
      <c r="C53">
        <v>1</v>
      </c>
      <c r="D53">
        <v>1</v>
      </c>
      <c r="E53">
        <v>0</v>
      </c>
      <c r="F53">
        <v>0</v>
      </c>
      <c r="G53">
        <v>1</v>
      </c>
      <c r="H53">
        <v>0.75</v>
      </c>
      <c r="I53">
        <v>0</v>
      </c>
      <c r="M53">
        <v>0.75</v>
      </c>
      <c r="N53">
        <v>0</v>
      </c>
      <c r="O53">
        <v>1</v>
      </c>
      <c r="P53">
        <v>0</v>
      </c>
      <c r="Q53">
        <v>1</v>
      </c>
      <c r="R53">
        <v>0</v>
      </c>
      <c r="S53">
        <v>0.75</v>
      </c>
      <c r="T53">
        <v>0</v>
      </c>
      <c r="V53">
        <v>0.25</v>
      </c>
      <c r="W53">
        <v>1</v>
      </c>
      <c r="X53">
        <v>0</v>
      </c>
      <c r="Y53">
        <v>1</v>
      </c>
      <c r="Z53">
        <v>0</v>
      </c>
      <c r="AA53">
        <v>1</v>
      </c>
      <c r="AB53">
        <v>0.25</v>
      </c>
      <c r="AC53">
        <v>1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</row>
    <row r="54" spans="1:38">
      <c r="A54">
        <v>40</v>
      </c>
      <c r="B54">
        <v>0</v>
      </c>
      <c r="C54">
        <v>1</v>
      </c>
      <c r="D54">
        <v>1</v>
      </c>
      <c r="E54">
        <v>0</v>
      </c>
      <c r="F54">
        <v>0</v>
      </c>
      <c r="G54">
        <v>1</v>
      </c>
      <c r="H54">
        <v>0.75</v>
      </c>
      <c r="I54">
        <v>0</v>
      </c>
      <c r="M54">
        <v>0.75</v>
      </c>
      <c r="N54">
        <v>0</v>
      </c>
      <c r="O54">
        <v>1</v>
      </c>
      <c r="P54">
        <v>0</v>
      </c>
      <c r="Q54">
        <v>0.75</v>
      </c>
      <c r="R54">
        <v>0</v>
      </c>
      <c r="S54">
        <v>0.75</v>
      </c>
      <c r="T54">
        <v>0</v>
      </c>
      <c r="V54">
        <v>0.25</v>
      </c>
      <c r="W54">
        <v>1</v>
      </c>
      <c r="X54">
        <v>0</v>
      </c>
      <c r="Y54">
        <v>1</v>
      </c>
      <c r="Z54">
        <v>0.25</v>
      </c>
      <c r="AA54">
        <v>1</v>
      </c>
      <c r="AB54">
        <v>0.25</v>
      </c>
      <c r="AC54">
        <v>1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</row>
    <row r="55" spans="1:38">
      <c r="A55">
        <v>41</v>
      </c>
      <c r="B55">
        <v>0.75</v>
      </c>
      <c r="C55">
        <v>0.25</v>
      </c>
      <c r="D55">
        <v>0.5</v>
      </c>
      <c r="E55">
        <v>0.25</v>
      </c>
      <c r="F55">
        <v>0.75</v>
      </c>
      <c r="G55">
        <v>0.75</v>
      </c>
      <c r="H55">
        <v>0.5</v>
      </c>
      <c r="I55">
        <v>0</v>
      </c>
      <c r="M55">
        <v>0.25</v>
      </c>
      <c r="N55">
        <v>0.5</v>
      </c>
      <c r="O55">
        <v>0.5</v>
      </c>
      <c r="P55">
        <v>0.5</v>
      </c>
      <c r="Q55">
        <v>0.25</v>
      </c>
      <c r="R55">
        <v>0</v>
      </c>
      <c r="S55">
        <v>0.5</v>
      </c>
      <c r="T55">
        <v>0.25</v>
      </c>
      <c r="V55">
        <v>0</v>
      </c>
      <c r="W55">
        <v>0.25</v>
      </c>
      <c r="X55">
        <v>0.5</v>
      </c>
      <c r="Y55">
        <v>0.25</v>
      </c>
      <c r="Z55">
        <v>0</v>
      </c>
      <c r="AA55">
        <v>0.75</v>
      </c>
      <c r="AB55">
        <v>0</v>
      </c>
      <c r="AC55">
        <v>0.75</v>
      </c>
      <c r="AE55">
        <v>0.75</v>
      </c>
      <c r="AF55">
        <v>0.25</v>
      </c>
      <c r="AG55">
        <v>0</v>
      </c>
      <c r="AH55">
        <v>0.25</v>
      </c>
      <c r="AI55">
        <v>0.75</v>
      </c>
      <c r="AJ55">
        <v>0.25</v>
      </c>
      <c r="AK55">
        <v>0</v>
      </c>
      <c r="AL55">
        <v>0</v>
      </c>
    </row>
    <row r="56" spans="1:38">
      <c r="A56">
        <v>42</v>
      </c>
      <c r="B56">
        <v>0</v>
      </c>
      <c r="C56">
        <v>1</v>
      </c>
      <c r="D56">
        <v>1</v>
      </c>
      <c r="E56">
        <v>0</v>
      </c>
      <c r="F56">
        <v>0</v>
      </c>
      <c r="G56">
        <v>0.75</v>
      </c>
      <c r="H56">
        <v>1</v>
      </c>
      <c r="I56">
        <v>0</v>
      </c>
      <c r="M56">
        <v>1</v>
      </c>
      <c r="N56">
        <v>0</v>
      </c>
      <c r="O56">
        <v>1</v>
      </c>
      <c r="P56">
        <v>0</v>
      </c>
      <c r="Q56">
        <v>0.75</v>
      </c>
      <c r="R56">
        <v>0.25</v>
      </c>
      <c r="S56">
        <v>1</v>
      </c>
      <c r="T56">
        <v>0</v>
      </c>
      <c r="V56">
        <v>0</v>
      </c>
      <c r="W56">
        <v>1</v>
      </c>
      <c r="X56">
        <v>0</v>
      </c>
      <c r="Y56">
        <v>1</v>
      </c>
      <c r="Z56">
        <v>0.25</v>
      </c>
      <c r="AA56">
        <v>0.75</v>
      </c>
      <c r="AB56">
        <v>0</v>
      </c>
      <c r="AC56">
        <v>1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</row>
    <row r="57" spans="1:38">
      <c r="A57">
        <v>43</v>
      </c>
      <c r="B57">
        <v>0.25</v>
      </c>
      <c r="C57">
        <v>0.25</v>
      </c>
      <c r="D57">
        <v>0.75</v>
      </c>
      <c r="E57">
        <v>0.25</v>
      </c>
      <c r="F57">
        <v>0.25</v>
      </c>
      <c r="G57">
        <v>0.25</v>
      </c>
      <c r="H57">
        <v>0.5</v>
      </c>
      <c r="I57">
        <v>0</v>
      </c>
      <c r="M57">
        <v>0.5</v>
      </c>
      <c r="N57">
        <v>0.25</v>
      </c>
      <c r="O57">
        <v>0.75</v>
      </c>
      <c r="P57">
        <v>0.25</v>
      </c>
      <c r="Q57">
        <v>0.5</v>
      </c>
      <c r="R57">
        <v>0.75</v>
      </c>
      <c r="S57">
        <v>0.5</v>
      </c>
      <c r="T57">
        <v>0.5</v>
      </c>
      <c r="V57">
        <v>0.25</v>
      </c>
      <c r="W57">
        <v>0.25</v>
      </c>
      <c r="X57">
        <v>0.25</v>
      </c>
      <c r="Y57">
        <v>0.5</v>
      </c>
      <c r="Z57">
        <v>0.25</v>
      </c>
      <c r="AA57">
        <v>0.25</v>
      </c>
      <c r="AB57">
        <v>0.5</v>
      </c>
      <c r="AC57">
        <v>0.5</v>
      </c>
      <c r="AE57">
        <v>0.25</v>
      </c>
      <c r="AF57">
        <v>0.5</v>
      </c>
      <c r="AG57">
        <v>0</v>
      </c>
      <c r="AH57">
        <v>0.25</v>
      </c>
      <c r="AI57">
        <v>0.25</v>
      </c>
      <c r="AJ57">
        <v>0</v>
      </c>
      <c r="AK57">
        <v>0</v>
      </c>
      <c r="AL57">
        <v>0</v>
      </c>
    </row>
    <row r="58" spans="1:38">
      <c r="A58">
        <v>44</v>
      </c>
      <c r="B58">
        <v>0.5</v>
      </c>
      <c r="C58">
        <v>0.75</v>
      </c>
      <c r="D58">
        <v>0.75</v>
      </c>
      <c r="E58">
        <v>0</v>
      </c>
      <c r="F58">
        <v>0.75</v>
      </c>
      <c r="G58">
        <v>0.75</v>
      </c>
      <c r="H58">
        <v>0.75</v>
      </c>
      <c r="I58">
        <v>0.25</v>
      </c>
      <c r="M58">
        <v>0.5</v>
      </c>
      <c r="N58">
        <v>0.25</v>
      </c>
      <c r="O58">
        <v>0.75</v>
      </c>
      <c r="P58">
        <v>0</v>
      </c>
      <c r="Q58">
        <v>0.25</v>
      </c>
      <c r="R58">
        <v>0.25</v>
      </c>
      <c r="S58">
        <v>0.75</v>
      </c>
      <c r="T58">
        <v>0.25</v>
      </c>
      <c r="V58">
        <v>0</v>
      </c>
      <c r="W58">
        <v>0.75</v>
      </c>
      <c r="X58">
        <v>0.25</v>
      </c>
      <c r="Y58">
        <v>1</v>
      </c>
      <c r="Z58">
        <v>0</v>
      </c>
      <c r="AA58">
        <v>0.75</v>
      </c>
      <c r="AB58">
        <v>0.25</v>
      </c>
      <c r="AC58">
        <v>0.5</v>
      </c>
      <c r="AE58">
        <v>0.5</v>
      </c>
      <c r="AF58">
        <v>0</v>
      </c>
      <c r="AG58">
        <v>0</v>
      </c>
      <c r="AH58">
        <v>0</v>
      </c>
      <c r="AI58">
        <v>0.75</v>
      </c>
      <c r="AJ58">
        <v>0</v>
      </c>
      <c r="AK58">
        <v>0</v>
      </c>
      <c r="AL58">
        <v>0.25</v>
      </c>
    </row>
    <row r="59" spans="1:38">
      <c r="A59">
        <v>45</v>
      </c>
      <c r="B59">
        <v>0</v>
      </c>
      <c r="C59">
        <v>0.75</v>
      </c>
      <c r="D59">
        <v>0.75</v>
      </c>
      <c r="E59">
        <v>0</v>
      </c>
      <c r="F59">
        <v>0</v>
      </c>
      <c r="G59">
        <v>1</v>
      </c>
      <c r="H59">
        <v>1</v>
      </c>
      <c r="I59">
        <v>0</v>
      </c>
      <c r="M59">
        <v>1</v>
      </c>
      <c r="N59">
        <v>0.25</v>
      </c>
      <c r="O59">
        <v>0.75</v>
      </c>
      <c r="P59">
        <v>0</v>
      </c>
      <c r="Q59">
        <v>0.75</v>
      </c>
      <c r="R59">
        <v>0</v>
      </c>
      <c r="S59">
        <v>1</v>
      </c>
      <c r="T59">
        <v>0.25</v>
      </c>
      <c r="V59">
        <v>0</v>
      </c>
      <c r="W59">
        <v>0.75</v>
      </c>
      <c r="X59">
        <v>0.25</v>
      </c>
      <c r="Y59">
        <v>1</v>
      </c>
      <c r="Z59">
        <v>0.25</v>
      </c>
      <c r="AA59">
        <v>1</v>
      </c>
      <c r="AB59">
        <v>0</v>
      </c>
      <c r="AC59">
        <v>0.75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</row>
    <row r="60" spans="1:38">
      <c r="A60">
        <v>46</v>
      </c>
      <c r="B60">
        <v>0</v>
      </c>
      <c r="C60">
        <v>1</v>
      </c>
      <c r="D60">
        <v>1</v>
      </c>
      <c r="E60">
        <v>0</v>
      </c>
      <c r="F60">
        <v>0</v>
      </c>
      <c r="G60">
        <v>1</v>
      </c>
      <c r="H60">
        <v>1</v>
      </c>
      <c r="I60">
        <v>0</v>
      </c>
      <c r="M60">
        <v>0.75</v>
      </c>
      <c r="N60">
        <v>0</v>
      </c>
      <c r="O60">
        <v>1</v>
      </c>
      <c r="P60">
        <v>0</v>
      </c>
      <c r="Q60">
        <v>1</v>
      </c>
      <c r="R60">
        <v>0</v>
      </c>
      <c r="S60">
        <v>1</v>
      </c>
      <c r="T60">
        <v>0</v>
      </c>
      <c r="V60">
        <v>0.25</v>
      </c>
      <c r="W60">
        <v>1</v>
      </c>
      <c r="X60">
        <v>0</v>
      </c>
      <c r="Y60">
        <v>1</v>
      </c>
      <c r="Z60">
        <v>0</v>
      </c>
      <c r="AA60">
        <v>1</v>
      </c>
      <c r="AB60">
        <v>0</v>
      </c>
      <c r="AC60">
        <v>1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</row>
    <row r="61" spans="1:38">
      <c r="A61">
        <v>47</v>
      </c>
      <c r="B61">
        <v>0.5</v>
      </c>
      <c r="C61">
        <v>0</v>
      </c>
      <c r="D61">
        <v>0.75</v>
      </c>
      <c r="E61">
        <v>0</v>
      </c>
      <c r="F61">
        <v>0.25</v>
      </c>
      <c r="G61">
        <v>0.5</v>
      </c>
      <c r="H61">
        <v>0.75</v>
      </c>
      <c r="I61">
        <v>0.25</v>
      </c>
      <c r="M61">
        <v>0.25</v>
      </c>
      <c r="N61">
        <v>0.25</v>
      </c>
      <c r="O61">
        <v>0.75</v>
      </c>
      <c r="P61">
        <v>0.5</v>
      </c>
      <c r="Q61">
        <v>0.25</v>
      </c>
      <c r="R61">
        <v>0</v>
      </c>
      <c r="S61">
        <v>0.75</v>
      </c>
      <c r="T61">
        <v>0.25</v>
      </c>
      <c r="V61">
        <v>0.25</v>
      </c>
      <c r="W61">
        <v>0</v>
      </c>
      <c r="X61">
        <v>0.25</v>
      </c>
      <c r="Y61">
        <v>0.5</v>
      </c>
      <c r="Z61">
        <v>0.5</v>
      </c>
      <c r="AA61">
        <v>0.5</v>
      </c>
      <c r="AB61">
        <v>0.25</v>
      </c>
      <c r="AC61">
        <v>0.5</v>
      </c>
      <c r="AE61">
        <v>0.5</v>
      </c>
      <c r="AF61">
        <v>0.75</v>
      </c>
      <c r="AG61">
        <v>0</v>
      </c>
      <c r="AH61">
        <v>0</v>
      </c>
      <c r="AI61">
        <v>0.25</v>
      </c>
      <c r="AJ61">
        <v>0.5</v>
      </c>
      <c r="AK61">
        <v>0</v>
      </c>
      <c r="AL61">
        <v>0.25</v>
      </c>
    </row>
    <row r="62" spans="1:38">
      <c r="A62">
        <v>48</v>
      </c>
      <c r="B62">
        <v>0.25</v>
      </c>
      <c r="C62">
        <v>1</v>
      </c>
      <c r="D62">
        <v>1</v>
      </c>
      <c r="E62">
        <v>0</v>
      </c>
      <c r="F62">
        <v>0</v>
      </c>
      <c r="G62">
        <v>1</v>
      </c>
      <c r="H62">
        <v>1</v>
      </c>
      <c r="I62">
        <v>0</v>
      </c>
      <c r="M62">
        <v>0.75</v>
      </c>
      <c r="N62">
        <v>0</v>
      </c>
      <c r="O62">
        <v>1</v>
      </c>
      <c r="P62">
        <v>0</v>
      </c>
      <c r="Q62">
        <v>1</v>
      </c>
      <c r="R62">
        <v>0</v>
      </c>
      <c r="S62">
        <v>1</v>
      </c>
      <c r="T62">
        <v>0</v>
      </c>
      <c r="V62">
        <v>0</v>
      </c>
      <c r="W62">
        <v>1</v>
      </c>
      <c r="X62">
        <v>0</v>
      </c>
      <c r="Y62">
        <v>1</v>
      </c>
      <c r="Z62">
        <v>0</v>
      </c>
      <c r="AA62">
        <v>1</v>
      </c>
      <c r="AB62">
        <v>0</v>
      </c>
      <c r="AC62">
        <v>1</v>
      </c>
      <c r="AE62">
        <v>0.25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</row>
    <row r="63" spans="1:38">
      <c r="A63">
        <v>49</v>
      </c>
      <c r="B63">
        <v>0</v>
      </c>
      <c r="C63">
        <v>1</v>
      </c>
      <c r="D63">
        <v>1</v>
      </c>
      <c r="E63">
        <v>0</v>
      </c>
      <c r="F63">
        <v>0</v>
      </c>
      <c r="G63">
        <v>1</v>
      </c>
      <c r="H63">
        <v>1</v>
      </c>
      <c r="I63">
        <v>0</v>
      </c>
      <c r="M63">
        <v>1</v>
      </c>
      <c r="N63">
        <v>0</v>
      </c>
      <c r="O63">
        <v>1</v>
      </c>
      <c r="P63">
        <v>0</v>
      </c>
      <c r="Q63">
        <v>1</v>
      </c>
      <c r="R63">
        <v>0</v>
      </c>
      <c r="S63">
        <v>1</v>
      </c>
      <c r="T63">
        <v>0.25</v>
      </c>
      <c r="V63">
        <v>0</v>
      </c>
      <c r="W63">
        <v>1</v>
      </c>
      <c r="X63">
        <v>0</v>
      </c>
      <c r="Y63">
        <v>1</v>
      </c>
      <c r="Z63">
        <v>0</v>
      </c>
      <c r="AA63">
        <v>1</v>
      </c>
      <c r="AB63">
        <v>0</v>
      </c>
      <c r="AC63">
        <v>0.75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</row>
    <row r="64" spans="1:38">
      <c r="A64">
        <v>50</v>
      </c>
      <c r="B64">
        <v>1</v>
      </c>
      <c r="C64">
        <v>0</v>
      </c>
      <c r="D64">
        <v>1</v>
      </c>
      <c r="E64">
        <v>0</v>
      </c>
      <c r="F64">
        <v>0.75</v>
      </c>
      <c r="G64">
        <v>0</v>
      </c>
      <c r="H64">
        <v>1</v>
      </c>
      <c r="I64">
        <v>0</v>
      </c>
      <c r="M64">
        <v>0</v>
      </c>
      <c r="N64">
        <v>0.25</v>
      </c>
      <c r="O64">
        <v>1</v>
      </c>
      <c r="P64">
        <v>0</v>
      </c>
      <c r="Q64">
        <v>0.25</v>
      </c>
      <c r="R64">
        <v>0</v>
      </c>
      <c r="S64">
        <v>1</v>
      </c>
      <c r="T64">
        <v>0</v>
      </c>
      <c r="V64">
        <v>0</v>
      </c>
      <c r="W64">
        <v>0</v>
      </c>
      <c r="X64">
        <v>0</v>
      </c>
      <c r="Y64">
        <v>1</v>
      </c>
      <c r="Z64">
        <v>0</v>
      </c>
      <c r="AA64">
        <v>0</v>
      </c>
      <c r="AB64">
        <v>0</v>
      </c>
      <c r="AC64">
        <v>1</v>
      </c>
      <c r="AE64">
        <v>1</v>
      </c>
      <c r="AF64">
        <v>0.75</v>
      </c>
      <c r="AG64">
        <v>0</v>
      </c>
      <c r="AH64">
        <v>0</v>
      </c>
      <c r="AI64">
        <v>0.75</v>
      </c>
      <c r="AJ64">
        <v>1</v>
      </c>
      <c r="AK64">
        <v>0</v>
      </c>
      <c r="AL64">
        <v>0</v>
      </c>
    </row>
    <row r="65" spans="1:38">
      <c r="A65">
        <v>51</v>
      </c>
      <c r="B65">
        <v>0</v>
      </c>
      <c r="C65">
        <v>1</v>
      </c>
      <c r="D65">
        <v>0.75</v>
      </c>
      <c r="E65">
        <v>0</v>
      </c>
      <c r="F65">
        <v>0</v>
      </c>
      <c r="G65">
        <v>0.75</v>
      </c>
      <c r="H65">
        <v>0.75</v>
      </c>
      <c r="I65">
        <v>0</v>
      </c>
      <c r="M65">
        <v>1</v>
      </c>
      <c r="N65">
        <v>0</v>
      </c>
      <c r="O65">
        <v>0.75</v>
      </c>
      <c r="P65">
        <v>0</v>
      </c>
      <c r="Q65">
        <v>0.75</v>
      </c>
      <c r="R65">
        <v>0.25</v>
      </c>
      <c r="S65">
        <v>0.75</v>
      </c>
      <c r="T65">
        <v>0</v>
      </c>
      <c r="V65">
        <v>0</v>
      </c>
      <c r="W65">
        <v>1</v>
      </c>
      <c r="X65">
        <v>0.25</v>
      </c>
      <c r="Y65">
        <v>1</v>
      </c>
      <c r="Z65">
        <v>0.25</v>
      </c>
      <c r="AA65">
        <v>0.75</v>
      </c>
      <c r="AB65">
        <v>0.25</v>
      </c>
      <c r="AC65">
        <v>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</row>
    <row r="66" spans="1:38">
      <c r="A66">
        <v>52</v>
      </c>
      <c r="B66">
        <v>0</v>
      </c>
      <c r="C66">
        <v>0.25</v>
      </c>
      <c r="D66">
        <v>1</v>
      </c>
      <c r="E66">
        <v>0.25</v>
      </c>
      <c r="F66">
        <v>0</v>
      </c>
      <c r="G66">
        <v>0.5</v>
      </c>
      <c r="H66">
        <v>1</v>
      </c>
      <c r="I66">
        <v>0.25</v>
      </c>
      <c r="M66">
        <v>1</v>
      </c>
      <c r="N66">
        <v>0</v>
      </c>
      <c r="O66">
        <v>1</v>
      </c>
      <c r="P66">
        <v>0</v>
      </c>
      <c r="Q66">
        <v>1</v>
      </c>
      <c r="R66">
        <v>0</v>
      </c>
      <c r="S66">
        <v>1</v>
      </c>
      <c r="T66">
        <v>0</v>
      </c>
      <c r="V66">
        <v>0</v>
      </c>
      <c r="W66">
        <v>0.25</v>
      </c>
      <c r="X66">
        <v>0</v>
      </c>
      <c r="Y66">
        <v>0.75</v>
      </c>
      <c r="Z66">
        <v>0</v>
      </c>
      <c r="AA66">
        <v>0.5</v>
      </c>
      <c r="AB66">
        <v>0</v>
      </c>
      <c r="AC66">
        <v>0.75</v>
      </c>
      <c r="AE66">
        <v>0</v>
      </c>
      <c r="AF66">
        <v>0.75</v>
      </c>
      <c r="AG66">
        <v>0</v>
      </c>
      <c r="AH66">
        <v>0.25</v>
      </c>
      <c r="AI66">
        <v>0</v>
      </c>
      <c r="AJ66">
        <v>0.5</v>
      </c>
      <c r="AK66">
        <v>0</v>
      </c>
      <c r="AL66">
        <v>0.25</v>
      </c>
    </row>
    <row r="67" spans="1:38">
      <c r="A67">
        <v>53</v>
      </c>
      <c r="B67">
        <v>0</v>
      </c>
      <c r="C67">
        <v>1</v>
      </c>
      <c r="D67">
        <v>1</v>
      </c>
      <c r="E67">
        <v>0</v>
      </c>
      <c r="F67">
        <v>0</v>
      </c>
      <c r="G67">
        <v>1</v>
      </c>
      <c r="H67">
        <v>1</v>
      </c>
      <c r="I67">
        <v>0</v>
      </c>
      <c r="M67">
        <v>0.75</v>
      </c>
      <c r="N67">
        <v>0</v>
      </c>
      <c r="O67">
        <v>1</v>
      </c>
      <c r="P67">
        <v>0</v>
      </c>
      <c r="Q67">
        <v>0.75</v>
      </c>
      <c r="R67">
        <v>0</v>
      </c>
      <c r="S67">
        <v>1</v>
      </c>
      <c r="T67">
        <v>0.25</v>
      </c>
      <c r="V67">
        <v>0.25</v>
      </c>
      <c r="W67">
        <v>1</v>
      </c>
      <c r="X67">
        <v>0</v>
      </c>
      <c r="Y67">
        <v>1</v>
      </c>
      <c r="Z67">
        <v>0.25</v>
      </c>
      <c r="AA67">
        <v>1</v>
      </c>
      <c r="AB67">
        <v>0</v>
      </c>
      <c r="AC67">
        <v>0.75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</row>
    <row r="68" spans="1:38">
      <c r="A68">
        <v>54</v>
      </c>
      <c r="B68">
        <v>0.5</v>
      </c>
      <c r="C68">
        <v>0.25</v>
      </c>
      <c r="D68">
        <v>0.5</v>
      </c>
      <c r="E68">
        <v>0.25</v>
      </c>
      <c r="F68">
        <v>0.25</v>
      </c>
      <c r="G68">
        <v>0.25</v>
      </c>
      <c r="H68">
        <v>0.5</v>
      </c>
      <c r="I68">
        <v>0</v>
      </c>
      <c r="M68">
        <v>0.5</v>
      </c>
      <c r="N68">
        <v>0.75</v>
      </c>
      <c r="O68">
        <v>0.5</v>
      </c>
      <c r="P68">
        <v>0.5</v>
      </c>
      <c r="Q68">
        <v>0.5</v>
      </c>
      <c r="R68">
        <v>0.5</v>
      </c>
      <c r="S68">
        <v>0.5</v>
      </c>
      <c r="T68">
        <v>0.5</v>
      </c>
      <c r="V68">
        <v>0</v>
      </c>
      <c r="W68">
        <v>0.25</v>
      </c>
      <c r="X68">
        <v>0</v>
      </c>
      <c r="Y68">
        <v>0.25</v>
      </c>
      <c r="Z68">
        <v>0.25</v>
      </c>
      <c r="AA68">
        <v>0.25</v>
      </c>
      <c r="AB68">
        <v>0</v>
      </c>
      <c r="AC68">
        <v>0.5</v>
      </c>
      <c r="AE68">
        <v>0.5</v>
      </c>
      <c r="AF68">
        <v>0</v>
      </c>
      <c r="AG68">
        <v>0</v>
      </c>
      <c r="AH68">
        <v>0.25</v>
      </c>
      <c r="AI68">
        <v>0.25</v>
      </c>
      <c r="AJ68">
        <v>0.25</v>
      </c>
      <c r="AK68">
        <v>0</v>
      </c>
      <c r="AL68">
        <v>0</v>
      </c>
    </row>
    <row r="69" spans="1:38">
      <c r="A69">
        <v>55</v>
      </c>
      <c r="B69">
        <v>1</v>
      </c>
      <c r="C69">
        <v>0.25</v>
      </c>
      <c r="D69">
        <v>1</v>
      </c>
      <c r="E69">
        <v>0</v>
      </c>
      <c r="F69">
        <v>1</v>
      </c>
      <c r="G69">
        <v>0</v>
      </c>
      <c r="H69">
        <v>1</v>
      </c>
      <c r="I69">
        <v>0</v>
      </c>
      <c r="M69">
        <v>0</v>
      </c>
      <c r="N69">
        <v>0</v>
      </c>
      <c r="O69">
        <v>1</v>
      </c>
      <c r="P69">
        <v>0</v>
      </c>
      <c r="Q69">
        <v>0</v>
      </c>
      <c r="R69">
        <v>0</v>
      </c>
      <c r="S69">
        <v>1</v>
      </c>
      <c r="T69">
        <v>0</v>
      </c>
      <c r="V69">
        <v>0</v>
      </c>
      <c r="W69">
        <v>0.25</v>
      </c>
      <c r="X69">
        <v>0</v>
      </c>
      <c r="Y69">
        <v>1</v>
      </c>
      <c r="Z69">
        <v>0</v>
      </c>
      <c r="AA69">
        <v>0</v>
      </c>
      <c r="AB69">
        <v>0</v>
      </c>
      <c r="AC69">
        <v>1</v>
      </c>
      <c r="AE69">
        <v>1</v>
      </c>
      <c r="AF69">
        <v>0.75</v>
      </c>
      <c r="AG69">
        <v>0</v>
      </c>
      <c r="AH69">
        <v>0</v>
      </c>
      <c r="AI69">
        <v>1</v>
      </c>
      <c r="AJ69">
        <v>1</v>
      </c>
      <c r="AK69">
        <v>0</v>
      </c>
      <c r="AL69">
        <v>0</v>
      </c>
    </row>
    <row r="70" spans="1:38">
      <c r="A70">
        <v>56</v>
      </c>
      <c r="B70">
        <v>1</v>
      </c>
      <c r="C70">
        <v>0.75</v>
      </c>
      <c r="D70">
        <v>1</v>
      </c>
      <c r="E70">
        <v>0</v>
      </c>
      <c r="F70">
        <v>0.25</v>
      </c>
      <c r="G70">
        <v>1</v>
      </c>
      <c r="H70">
        <v>1</v>
      </c>
      <c r="I70">
        <v>0</v>
      </c>
      <c r="M70">
        <v>0</v>
      </c>
      <c r="N70">
        <v>0</v>
      </c>
      <c r="O70">
        <v>1</v>
      </c>
      <c r="P70">
        <v>0</v>
      </c>
      <c r="Q70">
        <v>0.75</v>
      </c>
      <c r="R70">
        <v>0</v>
      </c>
      <c r="S70">
        <v>1</v>
      </c>
      <c r="T70">
        <v>0</v>
      </c>
      <c r="V70">
        <v>0</v>
      </c>
      <c r="W70">
        <v>0.75</v>
      </c>
      <c r="X70">
        <v>0</v>
      </c>
      <c r="Y70">
        <v>1</v>
      </c>
      <c r="Z70">
        <v>0</v>
      </c>
      <c r="AA70">
        <v>1</v>
      </c>
      <c r="AB70">
        <v>0</v>
      </c>
      <c r="AC70">
        <v>1</v>
      </c>
      <c r="AE70">
        <v>1</v>
      </c>
      <c r="AF70">
        <v>0.25</v>
      </c>
      <c r="AG70">
        <v>0</v>
      </c>
      <c r="AH70">
        <v>0</v>
      </c>
      <c r="AI70">
        <v>0.25</v>
      </c>
      <c r="AJ70">
        <v>0</v>
      </c>
      <c r="AK70">
        <v>0</v>
      </c>
      <c r="AL70">
        <v>0</v>
      </c>
    </row>
    <row r="71" spans="1:38">
      <c r="A71">
        <v>57</v>
      </c>
      <c r="B71">
        <v>1</v>
      </c>
      <c r="C71">
        <v>0.25</v>
      </c>
      <c r="D71">
        <v>1</v>
      </c>
      <c r="E71">
        <v>0</v>
      </c>
      <c r="F71">
        <v>1</v>
      </c>
      <c r="G71">
        <v>0.75</v>
      </c>
      <c r="H71">
        <v>1</v>
      </c>
      <c r="I71">
        <v>0</v>
      </c>
      <c r="M71">
        <v>0</v>
      </c>
      <c r="N71">
        <v>0.75</v>
      </c>
      <c r="O71">
        <v>1</v>
      </c>
      <c r="P71">
        <v>0</v>
      </c>
      <c r="Q71">
        <v>0</v>
      </c>
      <c r="R71">
        <v>0</v>
      </c>
      <c r="S71">
        <v>1</v>
      </c>
      <c r="T71">
        <v>0</v>
      </c>
      <c r="V71">
        <v>0</v>
      </c>
      <c r="W71">
        <v>0.25</v>
      </c>
      <c r="X71">
        <v>0</v>
      </c>
      <c r="Y71">
        <v>1</v>
      </c>
      <c r="Z71">
        <v>0</v>
      </c>
      <c r="AA71">
        <v>0.75</v>
      </c>
      <c r="AB71">
        <v>0</v>
      </c>
      <c r="AC71">
        <v>1</v>
      </c>
      <c r="AE71">
        <v>1</v>
      </c>
      <c r="AF71">
        <v>0</v>
      </c>
      <c r="AG71">
        <v>0</v>
      </c>
      <c r="AH71">
        <v>0</v>
      </c>
      <c r="AI71">
        <v>1</v>
      </c>
      <c r="AJ71">
        <v>0.25</v>
      </c>
      <c r="AK71">
        <v>0</v>
      </c>
      <c r="AL71">
        <v>0</v>
      </c>
    </row>
    <row r="72" spans="1:38">
      <c r="A72">
        <v>58</v>
      </c>
      <c r="B72">
        <v>1</v>
      </c>
      <c r="C72">
        <v>0.25</v>
      </c>
      <c r="D72">
        <v>1</v>
      </c>
      <c r="E72">
        <v>0</v>
      </c>
      <c r="F72">
        <v>1</v>
      </c>
      <c r="G72">
        <v>0.25</v>
      </c>
      <c r="H72">
        <v>1</v>
      </c>
      <c r="I72">
        <v>0</v>
      </c>
      <c r="M72">
        <v>0</v>
      </c>
      <c r="N72">
        <v>0</v>
      </c>
      <c r="O72">
        <v>1</v>
      </c>
      <c r="P72">
        <v>0</v>
      </c>
      <c r="Q72">
        <v>0</v>
      </c>
      <c r="R72">
        <v>0</v>
      </c>
      <c r="S72">
        <v>1</v>
      </c>
      <c r="T72">
        <v>0</v>
      </c>
      <c r="V72">
        <v>0</v>
      </c>
      <c r="W72">
        <v>0.25</v>
      </c>
      <c r="X72">
        <v>0</v>
      </c>
      <c r="Y72">
        <v>1</v>
      </c>
      <c r="Z72">
        <v>0</v>
      </c>
      <c r="AA72">
        <v>0.25</v>
      </c>
      <c r="AB72">
        <v>0</v>
      </c>
      <c r="AC72">
        <v>1</v>
      </c>
      <c r="AE72">
        <v>1</v>
      </c>
      <c r="AF72">
        <v>0.75</v>
      </c>
      <c r="AG72">
        <v>0</v>
      </c>
      <c r="AH72">
        <v>0</v>
      </c>
      <c r="AI72">
        <v>1</v>
      </c>
      <c r="AJ72">
        <v>0.75</v>
      </c>
      <c r="AK72">
        <v>0</v>
      </c>
      <c r="AL72">
        <v>0</v>
      </c>
    </row>
    <row r="73" spans="1:38">
      <c r="A73">
        <v>59</v>
      </c>
      <c r="B73">
        <v>0.5</v>
      </c>
      <c r="C73">
        <v>1</v>
      </c>
      <c r="D73">
        <v>1</v>
      </c>
      <c r="E73">
        <v>0</v>
      </c>
      <c r="F73">
        <v>0.5</v>
      </c>
      <c r="G73">
        <v>1</v>
      </c>
      <c r="H73">
        <v>1</v>
      </c>
      <c r="I73">
        <v>0</v>
      </c>
      <c r="M73">
        <v>0.5</v>
      </c>
      <c r="N73">
        <v>0</v>
      </c>
      <c r="O73">
        <v>1</v>
      </c>
      <c r="P73">
        <v>0</v>
      </c>
      <c r="Q73">
        <v>0.5</v>
      </c>
      <c r="R73">
        <v>0</v>
      </c>
      <c r="S73">
        <v>1</v>
      </c>
      <c r="T73">
        <v>0</v>
      </c>
      <c r="V73">
        <v>0</v>
      </c>
      <c r="W73">
        <v>1</v>
      </c>
      <c r="X73">
        <v>0</v>
      </c>
      <c r="Y73">
        <v>1</v>
      </c>
      <c r="Z73">
        <v>0</v>
      </c>
      <c r="AA73">
        <v>1</v>
      </c>
      <c r="AB73">
        <v>0</v>
      </c>
      <c r="AC73">
        <v>1</v>
      </c>
      <c r="AE73">
        <v>0.5</v>
      </c>
      <c r="AF73">
        <v>0</v>
      </c>
      <c r="AG73">
        <v>0</v>
      </c>
      <c r="AH73">
        <v>0</v>
      </c>
      <c r="AI73">
        <v>0.5</v>
      </c>
      <c r="AJ73">
        <v>0</v>
      </c>
      <c r="AK73">
        <v>0</v>
      </c>
      <c r="AL73">
        <v>0</v>
      </c>
    </row>
    <row r="74" spans="1:38">
      <c r="A74">
        <v>60</v>
      </c>
      <c r="B74">
        <v>1</v>
      </c>
      <c r="C74">
        <v>0.75</v>
      </c>
      <c r="D74">
        <v>1</v>
      </c>
      <c r="E74">
        <v>0</v>
      </c>
      <c r="F74">
        <v>0.75</v>
      </c>
      <c r="G74">
        <v>0.5</v>
      </c>
      <c r="H74">
        <v>0.75</v>
      </c>
      <c r="I74">
        <v>0</v>
      </c>
      <c r="M74">
        <v>0</v>
      </c>
      <c r="N74">
        <v>0</v>
      </c>
      <c r="O74">
        <v>1</v>
      </c>
      <c r="P74">
        <v>0</v>
      </c>
      <c r="Q74">
        <v>0</v>
      </c>
      <c r="R74">
        <v>0</v>
      </c>
      <c r="S74">
        <v>0.75</v>
      </c>
      <c r="T74">
        <v>0</v>
      </c>
      <c r="V74">
        <v>0</v>
      </c>
      <c r="W74">
        <v>0.75</v>
      </c>
      <c r="X74">
        <v>0</v>
      </c>
      <c r="Y74">
        <v>1</v>
      </c>
      <c r="Z74">
        <v>0.25</v>
      </c>
      <c r="AA74">
        <v>0.5</v>
      </c>
      <c r="AB74">
        <v>0</v>
      </c>
      <c r="AC74">
        <v>1</v>
      </c>
      <c r="AE74">
        <v>1</v>
      </c>
      <c r="AF74">
        <v>0.25</v>
      </c>
      <c r="AG74">
        <v>0</v>
      </c>
      <c r="AH74">
        <v>0</v>
      </c>
      <c r="AI74">
        <v>0.75</v>
      </c>
      <c r="AJ74">
        <v>0.5</v>
      </c>
      <c r="AK74">
        <v>0</v>
      </c>
      <c r="AL74">
        <v>0</v>
      </c>
    </row>
    <row r="78" spans="1:38">
      <c r="A78" t="s">
        <v>10</v>
      </c>
      <c r="B78">
        <f t="shared" ref="B78:I78" si="0">AVERAGE(B15:B74)</f>
        <v>0.29166666666666669</v>
      </c>
      <c r="C78">
        <f t="shared" si="0"/>
        <v>0.71666666666666667</v>
      </c>
      <c r="D78">
        <f t="shared" si="0"/>
        <v>0.89166666666666672</v>
      </c>
      <c r="E78">
        <f t="shared" si="0"/>
        <v>7.0833333333333331E-2</v>
      </c>
      <c r="F78">
        <f t="shared" si="0"/>
        <v>0.25</v>
      </c>
      <c r="G78">
        <f t="shared" si="0"/>
        <v>0.67083333333333328</v>
      </c>
      <c r="H78">
        <f t="shared" si="0"/>
        <v>0.80833333333333335</v>
      </c>
      <c r="I78">
        <f t="shared" si="0"/>
        <v>4.1666666666666664E-2</v>
      </c>
    </row>
    <row r="79" spans="1:38">
      <c r="A79" t="s">
        <v>8</v>
      </c>
      <c r="B79" s="3">
        <f t="shared" ref="B79:I79" si="1">100*AVERAGE(B15:B74)</f>
        <v>29.166666666666668</v>
      </c>
      <c r="C79" s="3">
        <f t="shared" si="1"/>
        <v>71.666666666666671</v>
      </c>
      <c r="D79" s="3">
        <f t="shared" si="1"/>
        <v>89.166666666666671</v>
      </c>
      <c r="E79" s="3">
        <f t="shared" si="1"/>
        <v>7.083333333333333</v>
      </c>
      <c r="F79" s="3">
        <f t="shared" si="1"/>
        <v>25</v>
      </c>
      <c r="G79" s="3">
        <f t="shared" si="1"/>
        <v>67.083333333333329</v>
      </c>
      <c r="H79" s="3">
        <f t="shared" si="1"/>
        <v>80.833333333333329</v>
      </c>
      <c r="I79" s="3">
        <f t="shared" si="1"/>
        <v>4.1666666666666661</v>
      </c>
    </row>
    <row r="80" spans="1:38">
      <c r="A80" t="s">
        <v>7</v>
      </c>
      <c r="B80" s="4">
        <f t="shared" ref="B80:I80" si="2">STDEV(B15:B74)*100</f>
        <v>37.157095116735434</v>
      </c>
      <c r="C80" s="4">
        <f t="shared" si="2"/>
        <v>32.373177151309328</v>
      </c>
      <c r="D80" s="4">
        <f t="shared" si="2"/>
        <v>21.276362842817125</v>
      </c>
      <c r="E80" s="4">
        <f t="shared" si="2"/>
        <v>19.029229672293727</v>
      </c>
      <c r="F80" s="4">
        <f t="shared" si="2"/>
        <v>34.750929752224877</v>
      </c>
      <c r="G80" s="4">
        <f t="shared" si="2"/>
        <v>33.348337018821553</v>
      </c>
      <c r="H80" s="4">
        <f t="shared" si="2"/>
        <v>24.515070886395005</v>
      </c>
      <c r="I80" s="4">
        <f t="shared" si="2"/>
        <v>13.153805490049505</v>
      </c>
    </row>
    <row r="81" spans="1:9">
      <c r="A81" t="s">
        <v>9</v>
      </c>
      <c r="B81" s="3">
        <f>(B80/60^0.5)</f>
        <v>4.7969603526853755</v>
      </c>
      <c r="C81" s="3">
        <f t="shared" ref="C81:I81" si="3">(C80/60^0.5)</f>
        <v>4.1793591990281165</v>
      </c>
      <c r="D81" s="3">
        <f t="shared" si="3"/>
        <v>2.7467666319365671</v>
      </c>
      <c r="E81" s="3">
        <f t="shared" si="3"/>
        <v>2.4566629870649876</v>
      </c>
      <c r="F81" s="3">
        <f t="shared" si="3"/>
        <v>4.4863257398530259</v>
      </c>
      <c r="G81" s="3">
        <f t="shared" si="3"/>
        <v>4.3052517965869388</v>
      </c>
      <c r="H81" s="3">
        <f t="shared" si="3"/>
        <v>3.1648820424700714</v>
      </c>
      <c r="I81" s="3">
        <f t="shared" si="3"/>
        <v>1.6981489867404473</v>
      </c>
    </row>
    <row r="85" spans="1:9">
      <c r="A85" s="5" t="s">
        <v>10</v>
      </c>
      <c r="C85" t="s">
        <v>13</v>
      </c>
      <c r="D85" t="s">
        <v>14</v>
      </c>
    </row>
    <row r="86" spans="1:9">
      <c r="A86" t="s">
        <v>371</v>
      </c>
      <c r="B86" t="s">
        <v>5</v>
      </c>
      <c r="C86" s="4">
        <f>D79</f>
        <v>89.166666666666671</v>
      </c>
      <c r="D86" s="4">
        <f>H79</f>
        <v>80.833333333333329</v>
      </c>
    </row>
    <row r="87" spans="1:9">
      <c r="B87" t="s">
        <v>4</v>
      </c>
      <c r="C87" s="4">
        <f>B79</f>
        <v>29.166666666666668</v>
      </c>
      <c r="D87" s="4">
        <f>F79</f>
        <v>25</v>
      </c>
    </row>
    <row r="88" spans="1:9">
      <c r="A88" t="s">
        <v>372</v>
      </c>
      <c r="B88" t="s">
        <v>5</v>
      </c>
      <c r="C88" s="4">
        <f>E79</f>
        <v>7.083333333333333</v>
      </c>
      <c r="D88" s="4">
        <f>I79</f>
        <v>4.1666666666666661</v>
      </c>
    </row>
    <row r="89" spans="1:9">
      <c r="B89" t="s">
        <v>4</v>
      </c>
      <c r="C89" s="4">
        <f>C79</f>
        <v>71.666666666666671</v>
      </c>
      <c r="D89" s="4">
        <f>G79</f>
        <v>67.083333333333329</v>
      </c>
    </row>
    <row r="91" spans="1:9">
      <c r="A91" s="5"/>
    </row>
    <row r="92" spans="1:9">
      <c r="A92" s="5" t="s">
        <v>11</v>
      </c>
      <c r="C92" t="s">
        <v>13</v>
      </c>
      <c r="D92" t="s">
        <v>14</v>
      </c>
    </row>
    <row r="93" spans="1:9">
      <c r="A93" t="s">
        <v>370</v>
      </c>
      <c r="B93" t="s">
        <v>1</v>
      </c>
      <c r="C93" s="4">
        <f>D80</f>
        <v>21.276362842817125</v>
      </c>
      <c r="D93" s="4">
        <f>H80</f>
        <v>24.515070886395005</v>
      </c>
    </row>
    <row r="94" spans="1:9">
      <c r="B94" t="s">
        <v>0</v>
      </c>
      <c r="C94" s="4">
        <f>B80</f>
        <v>37.157095116735434</v>
      </c>
      <c r="D94" s="4">
        <f>F80</f>
        <v>34.750929752224877</v>
      </c>
    </row>
    <row r="95" spans="1:9">
      <c r="A95" t="s">
        <v>20</v>
      </c>
      <c r="B95" t="s">
        <v>1</v>
      </c>
      <c r="C95" s="4">
        <f>E80</f>
        <v>19.029229672293727</v>
      </c>
      <c r="D95" s="4">
        <f>I80</f>
        <v>13.153805490049505</v>
      </c>
    </row>
    <row r="96" spans="1:9">
      <c r="B96" t="s">
        <v>0</v>
      </c>
      <c r="C96" s="4">
        <f>C80</f>
        <v>32.373177151309328</v>
      </c>
      <c r="D96" s="4">
        <f>G80</f>
        <v>33.348337018821553</v>
      </c>
    </row>
    <row r="97" spans="1:4">
      <c r="A97" s="2"/>
      <c r="C97" s="6"/>
      <c r="D97" s="6"/>
    </row>
    <row r="98" spans="1:4">
      <c r="A98" s="5"/>
    </row>
    <row r="99" spans="1:4">
      <c r="A99" s="5" t="s">
        <v>12</v>
      </c>
      <c r="C99" t="s">
        <v>13</v>
      </c>
      <c r="D99" t="s">
        <v>14</v>
      </c>
    </row>
    <row r="100" spans="1:4">
      <c r="A100" t="s">
        <v>19</v>
      </c>
      <c r="B100" t="s">
        <v>1</v>
      </c>
      <c r="C100" s="4">
        <f>D81</f>
        <v>2.7467666319365671</v>
      </c>
      <c r="D100" s="4">
        <f>H81</f>
        <v>3.1648820424700714</v>
      </c>
    </row>
    <row r="101" spans="1:4">
      <c r="B101" t="s">
        <v>0</v>
      </c>
      <c r="C101" s="4">
        <f>B81</f>
        <v>4.7969603526853755</v>
      </c>
      <c r="D101" s="4">
        <f>F81</f>
        <v>4.4863257398530259</v>
      </c>
    </row>
    <row r="102" spans="1:4">
      <c r="A102" t="s">
        <v>20</v>
      </c>
      <c r="B102" t="s">
        <v>1</v>
      </c>
      <c r="C102" s="4">
        <f>E81</f>
        <v>2.4566629870649876</v>
      </c>
      <c r="D102" s="4">
        <f>I81</f>
        <v>1.6981489867404473</v>
      </c>
    </row>
    <row r="103" spans="1:4">
      <c r="B103" t="s">
        <v>0</v>
      </c>
      <c r="C103" s="4">
        <f>C81</f>
        <v>4.1793591990281165</v>
      </c>
      <c r="D103" s="4">
        <f>G81</f>
        <v>4.3052517965869388</v>
      </c>
    </row>
    <row r="104" spans="1:4">
      <c r="C104" s="4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2"/>
  <sheetViews>
    <sheetView topLeftCell="A80" workbookViewId="0">
      <selection activeCell="C4" sqref="C4"/>
    </sheetView>
  </sheetViews>
  <sheetFormatPr baseColWidth="10" defaultRowHeight="15" x14ac:dyDescent="0"/>
  <cols>
    <col min="22" max="28" width="12.6640625" bestFit="1" customWidth="1"/>
    <col min="29" max="29" width="13.83203125" bestFit="1" customWidth="1"/>
  </cols>
  <sheetData>
    <row r="1" spans="1:38">
      <c r="B1" s="15"/>
      <c r="C1" s="15"/>
      <c r="D1" s="15"/>
      <c r="E1" s="15"/>
      <c r="F1" s="15"/>
      <c r="G1" s="15"/>
      <c r="H1" s="15"/>
      <c r="I1" s="15"/>
    </row>
    <row r="2" spans="1:38">
      <c r="B2" s="15"/>
      <c r="C2" s="15"/>
      <c r="D2" s="15"/>
      <c r="E2" s="15"/>
      <c r="F2" s="15"/>
      <c r="G2" s="15"/>
      <c r="H2" s="15"/>
      <c r="I2" s="15"/>
    </row>
    <row r="3" spans="1:38">
      <c r="B3" s="18" t="s">
        <v>342</v>
      </c>
      <c r="C3" s="15"/>
      <c r="D3" s="15"/>
      <c r="E3" s="15"/>
      <c r="F3" s="15"/>
      <c r="G3" s="15"/>
      <c r="H3" s="15"/>
      <c r="I3" s="15"/>
    </row>
    <row r="4" spans="1:38">
      <c r="B4" s="18"/>
      <c r="C4" s="15" t="s">
        <v>380</v>
      </c>
      <c r="D4" s="15"/>
      <c r="E4" s="15"/>
      <c r="F4" s="15"/>
      <c r="G4" s="15"/>
      <c r="H4" s="15"/>
      <c r="I4" s="15"/>
    </row>
    <row r="5" spans="1:38">
      <c r="B5" s="19" t="s">
        <v>343</v>
      </c>
      <c r="C5" s="20"/>
      <c r="D5" s="20"/>
      <c r="E5" s="20"/>
      <c r="F5" s="20"/>
      <c r="G5" s="20"/>
      <c r="H5" s="20"/>
      <c r="I5" s="20"/>
    </row>
    <row r="6" spans="1:38">
      <c r="B6" s="19"/>
      <c r="C6" s="20"/>
      <c r="D6" s="20"/>
      <c r="E6" s="20"/>
      <c r="F6" s="20"/>
      <c r="G6" s="20"/>
      <c r="H6" s="20"/>
      <c r="I6" s="20"/>
    </row>
    <row r="7" spans="1:38">
      <c r="B7" s="17" t="s">
        <v>347</v>
      </c>
      <c r="C7" s="16"/>
      <c r="D7" s="16"/>
      <c r="E7" s="16"/>
      <c r="F7" s="16"/>
      <c r="G7" s="16"/>
      <c r="H7" s="16"/>
      <c r="I7" s="16"/>
    </row>
    <row r="8" spans="1:38">
      <c r="B8" s="17"/>
      <c r="C8" s="16"/>
      <c r="D8" s="16"/>
      <c r="E8" s="16"/>
      <c r="F8" s="16"/>
      <c r="G8" s="16"/>
      <c r="H8" s="16"/>
      <c r="I8" s="16"/>
    </row>
    <row r="9" spans="1:38">
      <c r="A9" t="s">
        <v>344</v>
      </c>
      <c r="B9" t="s">
        <v>354</v>
      </c>
      <c r="C9" s="2"/>
      <c r="D9" s="2"/>
      <c r="E9" s="2"/>
      <c r="F9" s="2"/>
      <c r="G9" s="2"/>
      <c r="H9" s="2"/>
      <c r="I9" s="2"/>
      <c r="M9" t="s">
        <v>355</v>
      </c>
      <c r="V9" t="s">
        <v>356</v>
      </c>
      <c r="AE9" t="s">
        <v>357</v>
      </c>
    </row>
    <row r="10" spans="1:38">
      <c r="B10" t="s">
        <v>345</v>
      </c>
      <c r="F10" t="s">
        <v>14</v>
      </c>
      <c r="M10" t="s">
        <v>345</v>
      </c>
      <c r="Q10" t="s">
        <v>14</v>
      </c>
      <c r="V10" t="s">
        <v>345</v>
      </c>
      <c r="Z10" t="s">
        <v>14</v>
      </c>
      <c r="AE10" t="s">
        <v>345</v>
      </c>
      <c r="AI10" t="s">
        <v>14</v>
      </c>
    </row>
    <row r="11" spans="1:38">
      <c r="B11" t="s">
        <v>0</v>
      </c>
      <c r="D11" t="s">
        <v>1</v>
      </c>
      <c r="F11" t="s">
        <v>0</v>
      </c>
      <c r="H11" t="s">
        <v>1</v>
      </c>
      <c r="M11" t="s">
        <v>0</v>
      </c>
      <c r="O11" t="s">
        <v>1</v>
      </c>
      <c r="Q11" t="s">
        <v>0</v>
      </c>
      <c r="S11" t="s">
        <v>1</v>
      </c>
      <c r="V11" t="s">
        <v>0</v>
      </c>
      <c r="X11" t="s">
        <v>1</v>
      </c>
      <c r="Z11" t="s">
        <v>0</v>
      </c>
      <c r="AB11" t="s">
        <v>1</v>
      </c>
      <c r="AE11" t="s">
        <v>0</v>
      </c>
      <c r="AG11" t="s">
        <v>1</v>
      </c>
      <c r="AI11" t="s">
        <v>0</v>
      </c>
      <c r="AK11" t="s">
        <v>1</v>
      </c>
    </row>
    <row r="12" spans="1:38">
      <c r="B12" t="s">
        <v>15</v>
      </c>
      <c r="C12" t="s">
        <v>16</v>
      </c>
      <c r="D12" t="s">
        <v>15</v>
      </c>
      <c r="E12" t="s">
        <v>16</v>
      </c>
      <c r="F12" t="s">
        <v>15</v>
      </c>
      <c r="G12" t="s">
        <v>16</v>
      </c>
      <c r="H12" t="s">
        <v>15</v>
      </c>
      <c r="I12" t="s">
        <v>16</v>
      </c>
      <c r="M12" t="s">
        <v>15</v>
      </c>
      <c r="N12" t="s">
        <v>16</v>
      </c>
      <c r="O12" t="s">
        <v>15</v>
      </c>
      <c r="P12" t="s">
        <v>16</v>
      </c>
      <c r="Q12" t="s">
        <v>15</v>
      </c>
      <c r="R12" t="s">
        <v>16</v>
      </c>
      <c r="S12" t="s">
        <v>15</v>
      </c>
      <c r="T12" t="s">
        <v>16</v>
      </c>
      <c r="V12" t="s">
        <v>15</v>
      </c>
      <c r="W12" t="s">
        <v>16</v>
      </c>
      <c r="X12" t="s">
        <v>15</v>
      </c>
      <c r="Y12" t="s">
        <v>16</v>
      </c>
      <c r="Z12" t="s">
        <v>15</v>
      </c>
      <c r="AA12" t="s">
        <v>16</v>
      </c>
      <c r="AB12" t="s">
        <v>15</v>
      </c>
      <c r="AC12" t="s">
        <v>16</v>
      </c>
      <c r="AE12" t="s">
        <v>15</v>
      </c>
      <c r="AF12" t="s">
        <v>16</v>
      </c>
      <c r="AG12" t="s">
        <v>15</v>
      </c>
      <c r="AH12" t="s">
        <v>16</v>
      </c>
      <c r="AI12" t="s">
        <v>15</v>
      </c>
      <c r="AJ12" t="s">
        <v>16</v>
      </c>
      <c r="AK12" t="s">
        <v>15</v>
      </c>
      <c r="AL12" t="s">
        <v>16</v>
      </c>
    </row>
    <row r="13" spans="1:38">
      <c r="A13" t="s">
        <v>17</v>
      </c>
      <c r="L13" t="s">
        <v>17</v>
      </c>
    </row>
    <row r="14" spans="1:38">
      <c r="A14">
        <v>1</v>
      </c>
      <c r="B14" s="8">
        <v>3310</v>
      </c>
      <c r="C14" s="8">
        <v>1746</v>
      </c>
      <c r="D14" s="8">
        <v>3031.75</v>
      </c>
      <c r="E14" s="8">
        <v>5140.25</v>
      </c>
      <c r="F14" s="8">
        <v>3013.25</v>
      </c>
      <c r="G14" s="8">
        <v>7932.5</v>
      </c>
      <c r="H14" s="8">
        <v>6945</v>
      </c>
      <c r="I14" s="8">
        <v>5218</v>
      </c>
      <c r="L14">
        <v>1</v>
      </c>
      <c r="M14" t="s">
        <v>29</v>
      </c>
      <c r="N14" t="s">
        <v>30</v>
      </c>
      <c r="O14" t="s">
        <v>31</v>
      </c>
      <c r="P14" t="s">
        <v>32</v>
      </c>
      <c r="Q14" t="s">
        <v>31</v>
      </c>
      <c r="R14" t="s">
        <v>33</v>
      </c>
      <c r="S14" t="s">
        <v>34</v>
      </c>
      <c r="T14" t="s">
        <v>35</v>
      </c>
      <c r="V14" s="3">
        <v>2349</v>
      </c>
      <c r="W14" s="3">
        <v>1746</v>
      </c>
      <c r="X14" s="3">
        <v>3253.5</v>
      </c>
      <c r="Y14" s="3"/>
      <c r="Z14" s="3"/>
      <c r="AA14" s="3">
        <v>4301.5</v>
      </c>
      <c r="AB14" s="3">
        <v>3021.5</v>
      </c>
      <c r="AC14" s="3"/>
      <c r="AE14" s="12">
        <v>7.6226639513235952</v>
      </c>
      <c r="AF14" s="12">
        <v>8.1384177059000073</v>
      </c>
      <c r="AG14" s="12">
        <v>9.1011682537402212</v>
      </c>
      <c r="AH14" s="12"/>
      <c r="AI14" s="12"/>
      <c r="AJ14" s="12">
        <v>8.8275258204054694</v>
      </c>
      <c r="AK14" s="12">
        <v>8.3073828985107809</v>
      </c>
      <c r="AL14" s="12"/>
    </row>
    <row r="15" spans="1:38">
      <c r="A15">
        <v>2</v>
      </c>
      <c r="B15" s="8">
        <v>1009.5</v>
      </c>
      <c r="C15" s="8">
        <v>1698</v>
      </c>
      <c r="D15" s="8">
        <v>3504</v>
      </c>
      <c r="E15" s="8">
        <v>2113.25</v>
      </c>
      <c r="F15" s="8">
        <v>2705.25</v>
      </c>
      <c r="G15" s="8">
        <v>2478.25</v>
      </c>
      <c r="H15" s="8">
        <v>2754</v>
      </c>
      <c r="I15" s="8">
        <v>2523</v>
      </c>
      <c r="L15">
        <v>2</v>
      </c>
      <c r="M15" t="s">
        <v>36</v>
      </c>
      <c r="N15" t="s">
        <v>37</v>
      </c>
      <c r="O15" t="s">
        <v>38</v>
      </c>
      <c r="P15" t="s">
        <v>39</v>
      </c>
      <c r="Q15" t="s">
        <v>40</v>
      </c>
      <c r="R15" t="s">
        <v>37</v>
      </c>
      <c r="S15" t="s">
        <v>41</v>
      </c>
      <c r="T15" t="s">
        <v>42</v>
      </c>
      <c r="V15" s="3"/>
      <c r="W15" s="3">
        <v>1698</v>
      </c>
      <c r="X15" s="3">
        <v>3504</v>
      </c>
      <c r="Y15" s="3"/>
      <c r="Z15" s="3"/>
      <c r="AA15" s="3">
        <v>2478.25</v>
      </c>
      <c r="AB15" s="3">
        <v>630</v>
      </c>
      <c r="AC15" s="3"/>
      <c r="AE15" s="12"/>
      <c r="AF15" s="12">
        <v>8.0518350638976575</v>
      </c>
      <c r="AG15" s="12">
        <v>8.1104689264678171</v>
      </c>
      <c r="AH15" s="12"/>
      <c r="AI15" s="12"/>
      <c r="AJ15" s="12">
        <v>8.0448143499267797</v>
      </c>
      <c r="AK15" s="12">
        <v>7.9988915092840855</v>
      </c>
      <c r="AL15" s="12"/>
    </row>
    <row r="16" spans="1:38">
      <c r="A16">
        <v>3</v>
      </c>
      <c r="B16" s="8">
        <v>524.5</v>
      </c>
      <c r="C16" s="8">
        <v>728.25</v>
      </c>
      <c r="D16" s="8">
        <v>626.5</v>
      </c>
      <c r="E16" s="8">
        <v>752.75</v>
      </c>
      <c r="F16" s="8">
        <v>1573.5</v>
      </c>
      <c r="G16" s="8">
        <v>1440.75</v>
      </c>
      <c r="H16" s="8">
        <v>1044.5</v>
      </c>
      <c r="I16" s="8">
        <v>1254.25</v>
      </c>
      <c r="L16">
        <v>3</v>
      </c>
      <c r="M16" t="s">
        <v>43</v>
      </c>
      <c r="N16" t="s">
        <v>42</v>
      </c>
      <c r="O16" t="s">
        <v>44</v>
      </c>
      <c r="P16" t="s">
        <v>37</v>
      </c>
      <c r="Q16" t="s">
        <v>45</v>
      </c>
      <c r="R16" t="s">
        <v>46</v>
      </c>
      <c r="S16" t="s">
        <v>47</v>
      </c>
      <c r="T16" t="s">
        <v>48</v>
      </c>
      <c r="V16" s="3">
        <v>3571</v>
      </c>
      <c r="W16" s="3">
        <v>474.75</v>
      </c>
      <c r="X16" s="3">
        <v>760.75</v>
      </c>
      <c r="Y16" s="3"/>
      <c r="Z16" s="3"/>
      <c r="AA16" s="3">
        <v>648</v>
      </c>
      <c r="AB16" s="3">
        <v>4433</v>
      </c>
      <c r="AC16" s="3"/>
      <c r="AE16" s="12">
        <v>8.067149039910106</v>
      </c>
      <c r="AF16" s="12">
        <v>7.9342661243192971</v>
      </c>
      <c r="AG16" s="12">
        <v>7.9726297242478372</v>
      </c>
      <c r="AH16" s="12"/>
      <c r="AI16" s="12"/>
      <c r="AJ16" s="12">
        <v>7.9435093965174461</v>
      </c>
      <c r="AK16" s="12">
        <v>8.6718947998496958</v>
      </c>
      <c r="AL16" s="12"/>
    </row>
    <row r="17" spans="1:38">
      <c r="A17">
        <v>4</v>
      </c>
      <c r="B17" s="8">
        <v>1666</v>
      </c>
      <c r="C17" s="8">
        <v>1768</v>
      </c>
      <c r="D17" s="8">
        <v>2494.25</v>
      </c>
      <c r="E17" s="8">
        <v>1112</v>
      </c>
      <c r="F17" s="8">
        <v>1802.75</v>
      </c>
      <c r="G17" s="8">
        <v>3496</v>
      </c>
      <c r="H17" s="8">
        <v>873.5</v>
      </c>
      <c r="I17" s="8">
        <v>1243.75</v>
      </c>
      <c r="L17">
        <v>4</v>
      </c>
      <c r="M17" t="s">
        <v>49</v>
      </c>
      <c r="N17" t="s">
        <v>50</v>
      </c>
      <c r="O17" t="s">
        <v>51</v>
      </c>
      <c r="P17" t="s">
        <v>52</v>
      </c>
      <c r="Q17" t="s">
        <v>53</v>
      </c>
      <c r="R17" t="s">
        <v>54</v>
      </c>
      <c r="S17" t="s">
        <v>55</v>
      </c>
      <c r="T17" t="s">
        <v>56</v>
      </c>
      <c r="V17" s="3">
        <v>5435</v>
      </c>
      <c r="W17" s="3">
        <v>2889.5</v>
      </c>
      <c r="X17" s="3">
        <v>1155.25</v>
      </c>
      <c r="Y17" s="3">
        <v>8809</v>
      </c>
      <c r="Z17" s="3">
        <v>973</v>
      </c>
      <c r="AA17" s="3">
        <v>7952.333333333333</v>
      </c>
      <c r="AB17" s="3">
        <v>8239</v>
      </c>
      <c r="AC17" s="3"/>
      <c r="AE17" s="12">
        <v>9.5052462895172827</v>
      </c>
      <c r="AF17" s="12">
        <v>9.7735186222522472</v>
      </c>
      <c r="AG17" s="12">
        <v>8.0380387011234049</v>
      </c>
      <c r="AH17" s="12">
        <v>9.5370891368892288</v>
      </c>
      <c r="AI17" s="12">
        <v>8.4480574525813754</v>
      </c>
      <c r="AJ17" s="12">
        <v>9.2979201486367256</v>
      </c>
      <c r="AK17" s="12">
        <v>8.9758359189445862</v>
      </c>
      <c r="AL17" s="12"/>
    </row>
    <row r="18" spans="1:38">
      <c r="A18">
        <v>5</v>
      </c>
      <c r="B18" s="8">
        <v>1039.5</v>
      </c>
      <c r="C18" s="8">
        <v>1554</v>
      </c>
      <c r="D18" s="8">
        <v>1533.25</v>
      </c>
      <c r="E18" s="8">
        <v>1747.25</v>
      </c>
      <c r="F18" s="8">
        <v>736</v>
      </c>
      <c r="G18" s="8">
        <v>4105</v>
      </c>
      <c r="H18" s="8">
        <v>1602.25</v>
      </c>
      <c r="I18" s="8">
        <v>1148.75</v>
      </c>
      <c r="L18">
        <v>5</v>
      </c>
      <c r="M18" t="s">
        <v>57</v>
      </c>
      <c r="N18" t="s">
        <v>58</v>
      </c>
      <c r="O18" t="s">
        <v>59</v>
      </c>
      <c r="P18" t="s">
        <v>60</v>
      </c>
      <c r="Q18" t="s">
        <v>56</v>
      </c>
      <c r="R18" t="s">
        <v>61</v>
      </c>
      <c r="S18" t="s">
        <v>33</v>
      </c>
      <c r="T18" t="s">
        <v>62</v>
      </c>
      <c r="V18" s="3"/>
      <c r="W18" s="3">
        <v>1403.5</v>
      </c>
      <c r="X18" s="3">
        <v>3917.6666666666665</v>
      </c>
      <c r="Y18" s="3"/>
      <c r="Z18" s="3"/>
      <c r="AA18" s="3">
        <v>2136.6666666666665</v>
      </c>
      <c r="AB18" s="3">
        <v>6351.5</v>
      </c>
      <c r="AC18" s="3"/>
      <c r="AE18" s="12"/>
      <c r="AF18" s="12">
        <v>9.3369297832515059</v>
      </c>
      <c r="AG18" s="12">
        <v>8.2427582698839732</v>
      </c>
      <c r="AH18" s="12"/>
      <c r="AI18" s="12"/>
      <c r="AJ18" s="12">
        <v>8.6145956346631891</v>
      </c>
      <c r="AK18" s="12">
        <v>8.817289750880235</v>
      </c>
      <c r="AL18" s="12"/>
    </row>
    <row r="19" spans="1:38">
      <c r="A19">
        <v>6</v>
      </c>
      <c r="B19" s="8">
        <v>731.5</v>
      </c>
      <c r="C19" s="8">
        <v>556.5</v>
      </c>
      <c r="D19" s="8">
        <v>464.75</v>
      </c>
      <c r="E19" s="8">
        <v>812.25</v>
      </c>
      <c r="F19" s="8">
        <v>630</v>
      </c>
      <c r="G19" s="8">
        <v>1138.25</v>
      </c>
      <c r="H19" s="8">
        <v>926</v>
      </c>
      <c r="I19" s="8">
        <v>1419</v>
      </c>
      <c r="L19">
        <v>6</v>
      </c>
      <c r="M19" t="s">
        <v>63</v>
      </c>
      <c r="N19" t="s">
        <v>64</v>
      </c>
      <c r="O19" t="s">
        <v>42</v>
      </c>
      <c r="P19" t="s">
        <v>46</v>
      </c>
      <c r="Q19" t="s">
        <v>65</v>
      </c>
      <c r="R19" t="s">
        <v>66</v>
      </c>
      <c r="S19" t="s">
        <v>59</v>
      </c>
      <c r="T19" t="s">
        <v>53</v>
      </c>
      <c r="V19" s="3"/>
      <c r="W19" s="3">
        <v>710.5</v>
      </c>
      <c r="X19" s="3">
        <v>587.75</v>
      </c>
      <c r="Y19" s="3">
        <v>1616</v>
      </c>
      <c r="Z19" s="3"/>
      <c r="AA19" s="3">
        <v>1020.75</v>
      </c>
      <c r="AB19" s="3">
        <v>1286.75</v>
      </c>
      <c r="AC19" s="3"/>
      <c r="AE19" s="12"/>
      <c r="AF19" s="12">
        <v>8.365548553227887</v>
      </c>
      <c r="AG19" s="12">
        <v>7.9287345155039723</v>
      </c>
      <c r="AH19" s="12">
        <v>8.8964512073552271</v>
      </c>
      <c r="AI19" s="12"/>
      <c r="AJ19" s="12">
        <v>8.1302829579330798</v>
      </c>
      <c r="AK19" s="12">
        <v>8.1658529016509807</v>
      </c>
      <c r="AL19" s="12"/>
    </row>
    <row r="20" spans="1:38">
      <c r="A20">
        <v>7</v>
      </c>
      <c r="B20" s="8">
        <v>941.5</v>
      </c>
      <c r="C20" s="8">
        <v>710.5</v>
      </c>
      <c r="D20" s="8">
        <v>587.75</v>
      </c>
      <c r="E20" s="8">
        <v>1385.5</v>
      </c>
      <c r="F20" s="8">
        <v>1190.5</v>
      </c>
      <c r="G20" s="8">
        <v>1020.75</v>
      </c>
      <c r="H20" s="8">
        <v>1286.75</v>
      </c>
      <c r="I20" s="8">
        <v>1358.25</v>
      </c>
      <c r="L20">
        <v>7</v>
      </c>
      <c r="M20" t="s">
        <v>65</v>
      </c>
      <c r="N20" t="s">
        <v>65</v>
      </c>
      <c r="O20" t="s">
        <v>67</v>
      </c>
      <c r="P20" t="s">
        <v>68</v>
      </c>
      <c r="Q20" t="s">
        <v>69</v>
      </c>
      <c r="R20" t="s">
        <v>70</v>
      </c>
      <c r="S20" t="s">
        <v>71</v>
      </c>
      <c r="T20" t="s">
        <v>72</v>
      </c>
      <c r="V20" s="3"/>
      <c r="W20" s="3">
        <v>1695</v>
      </c>
      <c r="X20" s="3">
        <v>1709.75</v>
      </c>
      <c r="Y20" s="3"/>
      <c r="Z20" s="3"/>
      <c r="AA20" s="3">
        <v>1687.5</v>
      </c>
      <c r="AB20" s="3">
        <v>3092</v>
      </c>
      <c r="AC20" s="3"/>
      <c r="AE20" s="12"/>
      <c r="AF20" s="12">
        <v>7.9441374911141125</v>
      </c>
      <c r="AG20" s="12">
        <v>8.5353084409362889</v>
      </c>
      <c r="AH20" s="12"/>
      <c r="AI20" s="12"/>
      <c r="AJ20" s="12">
        <v>8.2684771979279112</v>
      </c>
      <c r="AK20" s="12">
        <v>8.6472559176686836</v>
      </c>
      <c r="AL20" s="12"/>
    </row>
    <row r="21" spans="1:38">
      <c r="A21">
        <v>8</v>
      </c>
      <c r="B21" s="8">
        <v>2859.75</v>
      </c>
      <c r="C21" s="8">
        <v>1901</v>
      </c>
      <c r="D21" s="8">
        <v>1709.75</v>
      </c>
      <c r="E21" s="8">
        <v>3505.25</v>
      </c>
      <c r="F21" s="8">
        <v>2151</v>
      </c>
      <c r="G21" s="8">
        <v>2034</v>
      </c>
      <c r="H21" s="8">
        <v>2669.5</v>
      </c>
      <c r="I21" s="8">
        <v>3037.5</v>
      </c>
      <c r="L21">
        <v>8</v>
      </c>
      <c r="M21" t="s">
        <v>73</v>
      </c>
      <c r="N21" t="s">
        <v>74</v>
      </c>
      <c r="O21" t="s">
        <v>75</v>
      </c>
      <c r="P21" t="s">
        <v>76</v>
      </c>
      <c r="Q21" t="s">
        <v>77</v>
      </c>
      <c r="R21" t="s">
        <v>78</v>
      </c>
      <c r="S21" t="s">
        <v>30</v>
      </c>
      <c r="T21" t="s">
        <v>79</v>
      </c>
      <c r="V21" s="3">
        <v>1408.5</v>
      </c>
      <c r="W21" s="3">
        <v>980.25</v>
      </c>
      <c r="X21" s="3">
        <v>1552.75</v>
      </c>
      <c r="Y21" s="3"/>
      <c r="Z21" s="3">
        <v>3948</v>
      </c>
      <c r="AA21" s="3">
        <v>1314.5</v>
      </c>
      <c r="AB21" s="3">
        <v>1658.25</v>
      </c>
      <c r="AC21" s="3"/>
      <c r="AE21" s="12">
        <v>8.2571205999508432</v>
      </c>
      <c r="AF21" s="12">
        <v>7.7972620952110585</v>
      </c>
      <c r="AG21" s="12">
        <v>7.8768847735202154</v>
      </c>
      <c r="AH21" s="12"/>
      <c r="AI21" s="12">
        <v>7.7275351104754479</v>
      </c>
      <c r="AJ21" s="12">
        <v>7.8550847585043959</v>
      </c>
      <c r="AK21" s="12">
        <v>8.1358885775372176</v>
      </c>
      <c r="AL21" s="12"/>
    </row>
    <row r="22" spans="1:38">
      <c r="A22">
        <v>9</v>
      </c>
      <c r="B22" s="8">
        <v>1195.5</v>
      </c>
      <c r="C22" s="8">
        <v>980.25</v>
      </c>
      <c r="D22" s="8">
        <v>1552.75</v>
      </c>
      <c r="E22" s="8">
        <v>996.25</v>
      </c>
      <c r="F22" s="8">
        <v>3457</v>
      </c>
      <c r="G22" s="8">
        <v>1810.75</v>
      </c>
      <c r="H22" s="8">
        <v>1658.25</v>
      </c>
      <c r="I22" s="8">
        <v>1345.5</v>
      </c>
      <c r="L22">
        <v>9</v>
      </c>
      <c r="M22" t="s">
        <v>80</v>
      </c>
      <c r="N22" t="s">
        <v>81</v>
      </c>
      <c r="O22" t="s">
        <v>82</v>
      </c>
      <c r="P22" t="s">
        <v>83</v>
      </c>
      <c r="Q22" t="s">
        <v>84</v>
      </c>
      <c r="R22" t="s">
        <v>85</v>
      </c>
      <c r="S22" t="s">
        <v>86</v>
      </c>
      <c r="T22" t="s">
        <v>87</v>
      </c>
      <c r="V22" s="3">
        <v>2155.5</v>
      </c>
      <c r="W22" s="3">
        <v>3564.6666666666665</v>
      </c>
      <c r="X22" s="3">
        <v>2576.6666666666665</v>
      </c>
      <c r="Y22" s="3">
        <v>2381</v>
      </c>
      <c r="Z22" s="3">
        <v>3300.6666666666665</v>
      </c>
      <c r="AA22" s="3"/>
      <c r="AB22" s="3"/>
      <c r="AC22" s="3">
        <v>4406</v>
      </c>
      <c r="AE22" s="12">
        <v>8.6315237256098971</v>
      </c>
      <c r="AF22" s="12">
        <v>8.7903892713489249</v>
      </c>
      <c r="AG22" s="12">
        <v>8.4542708388817864</v>
      </c>
      <c r="AH22" s="12">
        <v>8.1721644521119039</v>
      </c>
      <c r="AI22" s="12">
        <v>8.3982219257041795</v>
      </c>
      <c r="AJ22" s="12"/>
      <c r="AK22" s="12"/>
      <c r="AL22" s="12">
        <v>8.3169324374857183</v>
      </c>
    </row>
    <row r="23" spans="1:38">
      <c r="A23">
        <v>10</v>
      </c>
      <c r="B23" s="8">
        <v>2155.5</v>
      </c>
      <c r="C23" s="8">
        <v>3274.5</v>
      </c>
      <c r="D23" s="8">
        <v>2891.5</v>
      </c>
      <c r="E23" s="8">
        <v>3034.5</v>
      </c>
      <c r="F23" s="8">
        <v>2796</v>
      </c>
      <c r="G23" s="8">
        <v>3009.75</v>
      </c>
      <c r="H23" s="8">
        <v>3484.75</v>
      </c>
      <c r="I23" s="8">
        <v>3767.5</v>
      </c>
      <c r="L23">
        <v>10</v>
      </c>
      <c r="M23" t="s">
        <v>33</v>
      </c>
      <c r="N23" t="s">
        <v>88</v>
      </c>
      <c r="O23" t="s">
        <v>89</v>
      </c>
      <c r="P23" t="s">
        <v>41</v>
      </c>
      <c r="Q23" t="s">
        <v>53</v>
      </c>
      <c r="R23" t="s">
        <v>62</v>
      </c>
      <c r="S23" t="s">
        <v>44</v>
      </c>
      <c r="T23" t="s">
        <v>70</v>
      </c>
      <c r="V23" s="3">
        <v>2577.25</v>
      </c>
      <c r="W23" s="3">
        <v>1474.5</v>
      </c>
      <c r="X23" s="3">
        <v>2419</v>
      </c>
      <c r="Y23" s="3"/>
      <c r="Z23" s="3">
        <v>2467.5</v>
      </c>
      <c r="AA23" s="3">
        <v>2744.6666666666665</v>
      </c>
      <c r="AB23" s="3">
        <v>1232</v>
      </c>
      <c r="AC23" s="3"/>
      <c r="AE23" s="12">
        <v>8.9143236953755238</v>
      </c>
      <c r="AF23" s="12">
        <v>8.2937727399737646</v>
      </c>
      <c r="AG23" s="12">
        <v>8.5920097265391124</v>
      </c>
      <c r="AH23" s="12"/>
      <c r="AI23" s="12">
        <v>8.4861015968396352</v>
      </c>
      <c r="AJ23" s="12">
        <v>8.148642463790944</v>
      </c>
      <c r="AK23" s="12">
        <v>7.9351724294766486</v>
      </c>
      <c r="AL23" s="12"/>
    </row>
    <row r="24" spans="1:38">
      <c r="A24">
        <v>11</v>
      </c>
      <c r="B24" s="8">
        <v>1248</v>
      </c>
      <c r="C24" s="8">
        <v>1500.75</v>
      </c>
      <c r="D24" s="8">
        <v>1506</v>
      </c>
      <c r="E24" s="8">
        <v>1579.5</v>
      </c>
      <c r="F24" s="8">
        <v>1356</v>
      </c>
      <c r="G24" s="8">
        <v>1615</v>
      </c>
      <c r="H24" s="8">
        <v>1274.5</v>
      </c>
      <c r="I24" s="8">
        <v>1133</v>
      </c>
      <c r="L24">
        <v>11</v>
      </c>
      <c r="M24" t="s">
        <v>42</v>
      </c>
      <c r="N24" t="s">
        <v>62</v>
      </c>
      <c r="O24" t="s">
        <v>90</v>
      </c>
      <c r="P24" t="s">
        <v>91</v>
      </c>
      <c r="Q24" t="s">
        <v>92</v>
      </c>
      <c r="R24" t="s">
        <v>93</v>
      </c>
      <c r="S24" t="s">
        <v>94</v>
      </c>
      <c r="T24" t="s">
        <v>95</v>
      </c>
      <c r="V24" s="3">
        <v>929</v>
      </c>
      <c r="W24" s="3">
        <v>1494</v>
      </c>
      <c r="X24" s="3"/>
      <c r="Y24" s="3">
        <v>648.25</v>
      </c>
      <c r="Z24" s="3">
        <v>1183.5</v>
      </c>
      <c r="AA24" s="3"/>
      <c r="AB24" s="3"/>
      <c r="AC24" s="3">
        <v>1729.3333333333333</v>
      </c>
      <c r="AE24" s="12">
        <v>8.0066316090312331</v>
      </c>
      <c r="AF24" s="12">
        <v>8.6693991243055688</v>
      </c>
      <c r="AG24" s="12"/>
      <c r="AH24" s="12">
        <v>8.0279710676049945</v>
      </c>
      <c r="AI24" s="12">
        <v>8.320796089343915</v>
      </c>
      <c r="AJ24" s="12"/>
      <c r="AK24" s="12"/>
      <c r="AL24" s="12">
        <v>7.590486384114989</v>
      </c>
    </row>
    <row r="25" spans="1:38">
      <c r="A25">
        <v>12</v>
      </c>
      <c r="B25" s="8">
        <v>3760.75</v>
      </c>
      <c r="C25" s="8">
        <v>1760.75</v>
      </c>
      <c r="D25" s="8">
        <v>2994.25</v>
      </c>
      <c r="E25" s="8">
        <v>3440.25</v>
      </c>
      <c r="F25" s="8">
        <v>2471.75</v>
      </c>
      <c r="G25" s="8">
        <v>4728.25</v>
      </c>
      <c r="H25" s="8">
        <v>2374.75</v>
      </c>
      <c r="I25" s="8">
        <v>3287.25</v>
      </c>
      <c r="L25">
        <v>12</v>
      </c>
      <c r="M25" t="s">
        <v>80</v>
      </c>
      <c r="N25" t="s">
        <v>86</v>
      </c>
      <c r="O25" t="s">
        <v>96</v>
      </c>
      <c r="P25" t="s">
        <v>33</v>
      </c>
      <c r="Q25" t="s">
        <v>53</v>
      </c>
      <c r="R25" t="s">
        <v>97</v>
      </c>
      <c r="S25" t="s">
        <v>98</v>
      </c>
      <c r="T25" t="s">
        <v>99</v>
      </c>
      <c r="V25" s="3"/>
      <c r="W25" s="3">
        <v>832.5</v>
      </c>
      <c r="X25" s="3">
        <v>714.5</v>
      </c>
      <c r="Y25" s="3"/>
      <c r="Z25" s="3"/>
      <c r="AA25" s="3">
        <v>6052.75</v>
      </c>
      <c r="AB25" s="3">
        <v>1133.25</v>
      </c>
      <c r="AC25" s="3"/>
      <c r="AE25" s="12"/>
      <c r="AF25" s="12">
        <v>8.3324202527578954</v>
      </c>
      <c r="AG25" s="12">
        <v>8.3766452752660463</v>
      </c>
      <c r="AH25" s="12"/>
      <c r="AI25" s="12"/>
      <c r="AJ25" s="12">
        <v>9.2908690609060027</v>
      </c>
      <c r="AK25" s="12">
        <v>9.0552333397660423</v>
      </c>
      <c r="AL25" s="12"/>
    </row>
    <row r="26" spans="1:38">
      <c r="A26">
        <v>13</v>
      </c>
      <c r="B26" s="8">
        <v>1135.5</v>
      </c>
      <c r="C26" s="8">
        <v>2071.25</v>
      </c>
      <c r="D26" s="8">
        <v>4007</v>
      </c>
      <c r="E26" s="8">
        <v>2291.5</v>
      </c>
      <c r="F26" s="8">
        <v>2223.75</v>
      </c>
      <c r="G26" s="8">
        <v>5010.25</v>
      </c>
      <c r="H26" s="8">
        <v>781.25</v>
      </c>
      <c r="I26" s="8">
        <v>3177.5</v>
      </c>
      <c r="L26">
        <v>13</v>
      </c>
      <c r="M26" t="s">
        <v>100</v>
      </c>
      <c r="N26" t="s">
        <v>101</v>
      </c>
      <c r="O26" t="s">
        <v>90</v>
      </c>
      <c r="P26" t="s">
        <v>102</v>
      </c>
      <c r="Q26" t="s">
        <v>103</v>
      </c>
      <c r="R26" t="s">
        <v>104</v>
      </c>
      <c r="S26" t="s">
        <v>46</v>
      </c>
      <c r="T26" t="s">
        <v>87</v>
      </c>
      <c r="V26" s="3"/>
      <c r="W26" s="3">
        <v>1229</v>
      </c>
      <c r="X26" s="3">
        <v>3445.25</v>
      </c>
      <c r="Y26" s="3"/>
      <c r="Z26" s="3">
        <v>1341</v>
      </c>
      <c r="AA26" s="3">
        <v>731.66666666666663</v>
      </c>
      <c r="AB26" s="3">
        <v>1537</v>
      </c>
      <c r="AC26" s="3"/>
      <c r="AE26" s="12"/>
      <c r="AF26" s="12">
        <v>7.7253533766125138</v>
      </c>
      <c r="AG26" s="12">
        <v>8.1032491495528358</v>
      </c>
      <c r="AH26" s="12"/>
      <c r="AI26" s="12">
        <v>8.1808809419963904</v>
      </c>
      <c r="AJ26" s="12">
        <v>7.9347137869592004</v>
      </c>
      <c r="AK26" s="12">
        <v>8.4040444438430804</v>
      </c>
      <c r="AL26" s="12"/>
    </row>
    <row r="27" spans="1:38">
      <c r="A27">
        <v>14</v>
      </c>
      <c r="B27" s="8">
        <v>2926.5</v>
      </c>
      <c r="C27" s="8">
        <v>905.5</v>
      </c>
      <c r="D27" s="8">
        <v>1799.25</v>
      </c>
      <c r="E27" s="8">
        <v>1601.75</v>
      </c>
      <c r="F27" s="8">
        <v>3394.25</v>
      </c>
      <c r="G27" s="8">
        <v>1553.25</v>
      </c>
      <c r="H27" s="8">
        <v>1842.75</v>
      </c>
      <c r="I27" s="8">
        <v>880.25</v>
      </c>
      <c r="L27">
        <v>14</v>
      </c>
      <c r="M27" t="s">
        <v>105</v>
      </c>
      <c r="N27" t="s">
        <v>106</v>
      </c>
      <c r="O27" t="s">
        <v>75</v>
      </c>
      <c r="P27" t="s">
        <v>62</v>
      </c>
      <c r="Q27" t="s">
        <v>75</v>
      </c>
      <c r="R27" t="s">
        <v>107</v>
      </c>
      <c r="S27" t="s">
        <v>108</v>
      </c>
      <c r="T27" t="s">
        <v>69</v>
      </c>
      <c r="V27" s="3"/>
      <c r="W27" s="3">
        <v>741</v>
      </c>
      <c r="X27" s="3">
        <v>1291.5</v>
      </c>
      <c r="Y27" s="3"/>
      <c r="Z27" s="3"/>
      <c r="AA27" s="3">
        <v>1590.75</v>
      </c>
      <c r="AB27" s="3">
        <v>2449</v>
      </c>
      <c r="AC27" s="3">
        <v>3994</v>
      </c>
      <c r="AE27" s="12"/>
      <c r="AF27" s="12">
        <v>7.5151426261851455</v>
      </c>
      <c r="AG27" s="12">
        <v>7.8758128916803321</v>
      </c>
      <c r="AH27" s="12"/>
      <c r="AI27" s="12"/>
      <c r="AJ27" s="12">
        <v>7.8920826710882164</v>
      </c>
      <c r="AK27" s="12">
        <v>8.5057450872406708</v>
      </c>
      <c r="AL27" s="12">
        <v>9.0255758335310876</v>
      </c>
    </row>
    <row r="28" spans="1:38">
      <c r="A28">
        <v>15</v>
      </c>
      <c r="B28" s="8">
        <v>2423.75</v>
      </c>
      <c r="C28" s="8">
        <v>1229</v>
      </c>
      <c r="D28" s="8">
        <v>3445.25</v>
      </c>
      <c r="E28" s="8">
        <v>816</v>
      </c>
      <c r="F28" s="8">
        <v>1108.75</v>
      </c>
      <c r="G28" s="8">
        <v>1488.75</v>
      </c>
      <c r="H28" s="8">
        <v>1537</v>
      </c>
      <c r="I28" s="8">
        <v>1287.5</v>
      </c>
      <c r="L28">
        <v>15</v>
      </c>
      <c r="M28" t="s">
        <v>103</v>
      </c>
      <c r="N28" t="s">
        <v>109</v>
      </c>
      <c r="O28" t="s">
        <v>42</v>
      </c>
      <c r="P28" t="s">
        <v>110</v>
      </c>
      <c r="Q28" t="s">
        <v>111</v>
      </c>
      <c r="R28" t="s">
        <v>112</v>
      </c>
      <c r="S28" t="s">
        <v>113</v>
      </c>
      <c r="T28" t="s">
        <v>114</v>
      </c>
      <c r="V28" s="3">
        <v>505</v>
      </c>
      <c r="W28" s="3">
        <v>1795.25</v>
      </c>
      <c r="X28" s="3">
        <v>514.25</v>
      </c>
      <c r="Y28" s="3"/>
      <c r="Z28" s="3">
        <v>1019.3333333333334</v>
      </c>
      <c r="AA28" s="3">
        <v>1026</v>
      </c>
      <c r="AB28" s="3">
        <v>430.5</v>
      </c>
      <c r="AC28" s="3"/>
      <c r="AE28" s="12">
        <v>8.209308411646937</v>
      </c>
      <c r="AF28" s="12">
        <v>7.7864463301820352</v>
      </c>
      <c r="AG28" s="12">
        <v>7.9314875998687029</v>
      </c>
      <c r="AH28" s="12"/>
      <c r="AI28" s="12">
        <v>9.9052408502460185</v>
      </c>
      <c r="AJ28" s="12">
        <v>9.392690345814982</v>
      </c>
      <c r="AK28" s="12">
        <v>9.3550429081976425</v>
      </c>
      <c r="AL28" s="12"/>
    </row>
    <row r="29" spans="1:38">
      <c r="A29">
        <v>16</v>
      </c>
      <c r="B29" s="8">
        <v>896.25</v>
      </c>
      <c r="C29" s="8">
        <v>975</v>
      </c>
      <c r="D29" s="8">
        <v>1291.5</v>
      </c>
      <c r="E29" s="8">
        <v>1563.75</v>
      </c>
      <c r="F29" s="8">
        <v>1297.5</v>
      </c>
      <c r="G29" s="8">
        <v>1590.75</v>
      </c>
      <c r="H29" s="8">
        <v>2384.5</v>
      </c>
      <c r="I29" s="8">
        <v>1531.5</v>
      </c>
      <c r="L29">
        <v>16</v>
      </c>
      <c r="M29" t="s">
        <v>115</v>
      </c>
      <c r="N29" t="s">
        <v>53</v>
      </c>
      <c r="O29" t="s">
        <v>41</v>
      </c>
      <c r="P29" t="s">
        <v>96</v>
      </c>
      <c r="Q29" t="s">
        <v>83</v>
      </c>
      <c r="R29" t="s">
        <v>116</v>
      </c>
      <c r="S29" t="s">
        <v>117</v>
      </c>
      <c r="T29" t="s">
        <v>118</v>
      </c>
      <c r="V29" s="3">
        <v>3218.5</v>
      </c>
      <c r="W29" s="3">
        <v>1290.5</v>
      </c>
      <c r="X29" s="3">
        <v>3038.6666666666665</v>
      </c>
      <c r="Y29" s="3"/>
      <c r="Z29" s="3">
        <v>4634.666666666667</v>
      </c>
      <c r="AA29" s="3">
        <v>4766</v>
      </c>
      <c r="AB29" s="3">
        <v>3138.5</v>
      </c>
      <c r="AC29" s="3"/>
      <c r="AE29" s="12">
        <v>8.1836929824826132</v>
      </c>
      <c r="AF29" s="12">
        <v>8.1331809255728871</v>
      </c>
      <c r="AG29" s="12">
        <v>8.2352515476775157</v>
      </c>
      <c r="AH29" s="12"/>
      <c r="AI29" s="12">
        <v>8.6178018917094317</v>
      </c>
      <c r="AJ29" s="12">
        <v>7.9854843567338225</v>
      </c>
      <c r="AK29" s="12">
        <v>8.6112703148515486</v>
      </c>
      <c r="AL29" s="12"/>
    </row>
    <row r="30" spans="1:38">
      <c r="A30">
        <v>17</v>
      </c>
      <c r="B30" s="8">
        <v>1012.75</v>
      </c>
      <c r="C30" s="8">
        <v>1795.25</v>
      </c>
      <c r="D30" s="8">
        <v>514.25</v>
      </c>
      <c r="E30" s="8">
        <v>425.25</v>
      </c>
      <c r="F30" s="8">
        <v>916</v>
      </c>
      <c r="G30" s="8">
        <v>1059.5</v>
      </c>
      <c r="H30" s="8">
        <v>430.5</v>
      </c>
      <c r="I30" s="8">
        <v>609.5</v>
      </c>
      <c r="L30">
        <v>17</v>
      </c>
      <c r="M30" t="s">
        <v>59</v>
      </c>
      <c r="N30" t="s">
        <v>94</v>
      </c>
      <c r="O30" t="s">
        <v>119</v>
      </c>
      <c r="P30" t="s">
        <v>60</v>
      </c>
      <c r="Q30" t="s">
        <v>63</v>
      </c>
      <c r="R30" t="s">
        <v>90</v>
      </c>
      <c r="S30" t="s">
        <v>120</v>
      </c>
      <c r="T30" t="s">
        <v>85</v>
      </c>
      <c r="V30" s="3"/>
      <c r="W30" s="3">
        <v>807.33333333333337</v>
      </c>
      <c r="X30" s="3">
        <v>1726.75</v>
      </c>
      <c r="Y30" s="3"/>
      <c r="Z30" s="3"/>
      <c r="AA30" s="3">
        <v>2095.5</v>
      </c>
      <c r="AB30" s="3">
        <v>1055.75</v>
      </c>
      <c r="AC30" s="3"/>
      <c r="AE30" s="12"/>
      <c r="AF30" s="12">
        <v>7.5206702046662341</v>
      </c>
      <c r="AG30" s="12">
        <v>8.2826925441399961</v>
      </c>
      <c r="AH30" s="12"/>
      <c r="AI30" s="12"/>
      <c r="AJ30" s="12">
        <v>8.0961453099184819</v>
      </c>
      <c r="AK30" s="12">
        <v>8.2050006934714688</v>
      </c>
      <c r="AL30" s="12"/>
    </row>
    <row r="31" spans="1:38">
      <c r="A31">
        <v>18</v>
      </c>
      <c r="B31" s="8">
        <v>3218.5</v>
      </c>
      <c r="C31" s="8">
        <v>2489.75</v>
      </c>
      <c r="D31" s="8">
        <v>2789</v>
      </c>
      <c r="E31" s="8">
        <v>1003.5</v>
      </c>
      <c r="F31" s="8">
        <v>5673.75</v>
      </c>
      <c r="G31" s="8">
        <v>3817.75</v>
      </c>
      <c r="H31" s="8">
        <v>2901.5</v>
      </c>
      <c r="I31" s="8">
        <v>1444</v>
      </c>
      <c r="L31">
        <v>18</v>
      </c>
      <c r="M31" t="s">
        <v>115</v>
      </c>
      <c r="N31" t="s">
        <v>121</v>
      </c>
      <c r="O31" t="s">
        <v>122</v>
      </c>
      <c r="P31" t="s">
        <v>123</v>
      </c>
      <c r="Q31" t="s">
        <v>42</v>
      </c>
      <c r="R31" t="s">
        <v>124</v>
      </c>
      <c r="S31" t="s">
        <v>125</v>
      </c>
      <c r="T31" t="s">
        <v>44</v>
      </c>
      <c r="V31" s="3">
        <v>2040</v>
      </c>
      <c r="W31" s="3">
        <v>2266</v>
      </c>
      <c r="X31" s="3">
        <v>1363.75</v>
      </c>
      <c r="Y31" s="3">
        <v>1788</v>
      </c>
      <c r="Z31" s="3">
        <v>2281</v>
      </c>
      <c r="AA31" s="3">
        <v>1278</v>
      </c>
      <c r="AB31" s="3">
        <v>1189</v>
      </c>
      <c r="AC31" s="3">
        <v>472</v>
      </c>
      <c r="AE31" s="12">
        <v>7.8590269797515377</v>
      </c>
      <c r="AF31" s="12">
        <v>8.884748726451182</v>
      </c>
      <c r="AG31" s="12">
        <v>7.4859805903895449</v>
      </c>
      <c r="AH31" s="12">
        <v>7.6784621331016512</v>
      </c>
      <c r="AI31" s="12">
        <v>7.7213486126179491</v>
      </c>
      <c r="AJ31" s="12">
        <v>7.4742048064961244</v>
      </c>
      <c r="AK31" s="12">
        <v>8.1549414063921422</v>
      </c>
      <c r="AL31" s="12">
        <v>8.183397369998433</v>
      </c>
    </row>
    <row r="32" spans="1:38">
      <c r="A32">
        <v>19</v>
      </c>
      <c r="B32" s="8">
        <v>516.75</v>
      </c>
      <c r="C32" s="8">
        <v>756.75</v>
      </c>
      <c r="D32" s="8">
        <v>1439.75</v>
      </c>
      <c r="E32" s="8">
        <v>884.25</v>
      </c>
      <c r="F32" s="8">
        <v>774</v>
      </c>
      <c r="G32" s="8">
        <v>835</v>
      </c>
      <c r="H32" s="8">
        <v>770.75</v>
      </c>
      <c r="I32" s="8">
        <v>967.5</v>
      </c>
      <c r="L32">
        <v>19</v>
      </c>
      <c r="M32" t="s">
        <v>126</v>
      </c>
      <c r="N32" t="s">
        <v>104</v>
      </c>
      <c r="O32" t="s">
        <v>64</v>
      </c>
      <c r="P32" t="s">
        <v>59</v>
      </c>
      <c r="Q32" t="s">
        <v>116</v>
      </c>
      <c r="R32" t="s">
        <v>40</v>
      </c>
      <c r="S32" t="s">
        <v>125</v>
      </c>
      <c r="T32" t="s">
        <v>127</v>
      </c>
      <c r="V32" s="3"/>
      <c r="W32" s="3">
        <v>1435.25</v>
      </c>
      <c r="X32" s="3">
        <v>989.5</v>
      </c>
      <c r="Y32" s="3"/>
      <c r="Z32" s="3"/>
      <c r="AA32" s="3">
        <v>1708.75</v>
      </c>
      <c r="AB32" s="3">
        <v>823.5</v>
      </c>
      <c r="AC32" s="3"/>
      <c r="AE32" s="12"/>
      <c r="AF32" s="12">
        <v>7.9113927140196925</v>
      </c>
      <c r="AG32" s="12">
        <v>8.3678091203101914</v>
      </c>
      <c r="AH32" s="12"/>
      <c r="AI32" s="12"/>
      <c r="AJ32" s="12">
        <v>8.0702524436954004</v>
      </c>
      <c r="AK32" s="12">
        <v>8.0626165945803301</v>
      </c>
      <c r="AL32" s="12"/>
    </row>
    <row r="33" spans="1:38">
      <c r="A33">
        <v>20</v>
      </c>
      <c r="B33" s="8">
        <v>4942.75</v>
      </c>
      <c r="C33" s="8">
        <v>1236.5</v>
      </c>
      <c r="D33" s="8">
        <v>3187.25</v>
      </c>
      <c r="E33" s="8">
        <v>2325.25</v>
      </c>
      <c r="F33" s="8">
        <v>2212.25</v>
      </c>
      <c r="G33" s="8">
        <v>3491.25</v>
      </c>
      <c r="H33" s="8">
        <v>2670.5</v>
      </c>
      <c r="I33" s="8">
        <v>2186.75</v>
      </c>
      <c r="L33">
        <v>20</v>
      </c>
      <c r="M33" t="s">
        <v>128</v>
      </c>
      <c r="N33" t="s">
        <v>37</v>
      </c>
      <c r="O33" t="s">
        <v>124</v>
      </c>
      <c r="P33" t="s">
        <v>36</v>
      </c>
      <c r="Q33" t="s">
        <v>105</v>
      </c>
      <c r="R33" t="s">
        <v>129</v>
      </c>
      <c r="S33" t="s">
        <v>42</v>
      </c>
      <c r="T33" t="s">
        <v>130</v>
      </c>
      <c r="V33" s="3">
        <v>626.25</v>
      </c>
      <c r="W33" s="3">
        <v>954</v>
      </c>
      <c r="X33" s="3">
        <v>1481.5</v>
      </c>
      <c r="Y33" s="3"/>
      <c r="Z33" s="3">
        <v>1608</v>
      </c>
      <c r="AA33" s="3"/>
      <c r="AB33" s="3">
        <v>874.5</v>
      </c>
      <c r="AC33" s="3"/>
      <c r="AE33" s="12">
        <v>7.4406123401071831</v>
      </c>
      <c r="AF33" s="12">
        <v>8.9687782351379557</v>
      </c>
      <c r="AG33" s="12">
        <v>7.5277599989171202</v>
      </c>
      <c r="AH33" s="12"/>
      <c r="AI33" s="12">
        <v>7.5525118367851078</v>
      </c>
      <c r="AJ33" s="12"/>
      <c r="AK33" s="12">
        <v>7.9307942354761281</v>
      </c>
      <c r="AL33" s="12"/>
    </row>
    <row r="34" spans="1:38">
      <c r="A34">
        <v>21</v>
      </c>
      <c r="B34" s="8">
        <v>1963.5</v>
      </c>
      <c r="C34" s="8">
        <v>2366</v>
      </c>
      <c r="D34" s="8">
        <v>1310.5</v>
      </c>
      <c r="E34" s="8">
        <v>2900</v>
      </c>
      <c r="F34" s="8">
        <v>2534.75</v>
      </c>
      <c r="G34" s="8">
        <v>1800</v>
      </c>
      <c r="H34" s="8">
        <v>1732.5</v>
      </c>
      <c r="I34" s="8">
        <v>1505.75</v>
      </c>
      <c r="L34">
        <v>21</v>
      </c>
      <c r="M34" t="s">
        <v>51</v>
      </c>
      <c r="N34" t="s">
        <v>100</v>
      </c>
      <c r="O34" t="s">
        <v>42</v>
      </c>
      <c r="P34" t="s">
        <v>131</v>
      </c>
      <c r="Q34" t="s">
        <v>51</v>
      </c>
      <c r="R34" t="s">
        <v>132</v>
      </c>
      <c r="S34" t="s">
        <v>133</v>
      </c>
      <c r="T34" t="s">
        <v>93</v>
      </c>
      <c r="V34" s="3"/>
      <c r="W34" s="3">
        <v>915.75</v>
      </c>
      <c r="X34" s="3">
        <v>965.25</v>
      </c>
      <c r="Y34" s="3"/>
      <c r="Z34" s="3"/>
      <c r="AA34" s="3">
        <v>912.5</v>
      </c>
      <c r="AB34" s="3">
        <v>900.66666666666663</v>
      </c>
      <c r="AC34" s="3"/>
      <c r="AE34" s="12"/>
      <c r="AF34" s="12">
        <v>7.9774866967477678</v>
      </c>
      <c r="AG34" s="12">
        <v>7.9293555321488443</v>
      </c>
      <c r="AH34" s="12"/>
      <c r="AI34" s="12"/>
      <c r="AJ34" s="12">
        <v>7.7911216439772666</v>
      </c>
      <c r="AK34" s="12">
        <v>8.0665288531225787</v>
      </c>
      <c r="AL34" s="12"/>
    </row>
    <row r="35" spans="1:38">
      <c r="A35">
        <v>22</v>
      </c>
      <c r="B35" s="8">
        <v>2292.25</v>
      </c>
      <c r="C35" s="8">
        <v>2363.25</v>
      </c>
      <c r="D35" s="8">
        <v>3739.25</v>
      </c>
      <c r="E35" s="8">
        <v>1426.75</v>
      </c>
      <c r="F35" s="8">
        <v>3156.5</v>
      </c>
      <c r="G35" s="8">
        <v>2459.75</v>
      </c>
      <c r="H35" s="8">
        <v>3344.25</v>
      </c>
      <c r="I35" s="8">
        <v>2096.25</v>
      </c>
      <c r="L35">
        <v>22</v>
      </c>
      <c r="M35" t="s">
        <v>134</v>
      </c>
      <c r="N35" t="s">
        <v>60</v>
      </c>
      <c r="O35" t="s">
        <v>124</v>
      </c>
      <c r="P35" t="s">
        <v>135</v>
      </c>
      <c r="Q35" t="s">
        <v>107</v>
      </c>
      <c r="R35" t="s">
        <v>125</v>
      </c>
      <c r="S35" t="s">
        <v>136</v>
      </c>
      <c r="T35" t="s">
        <v>137</v>
      </c>
      <c r="V35" s="3">
        <v>752</v>
      </c>
      <c r="W35" s="3">
        <v>603.25</v>
      </c>
      <c r="X35" s="3">
        <v>885.25</v>
      </c>
      <c r="Y35" s="3"/>
      <c r="Z35" s="3">
        <v>870</v>
      </c>
      <c r="AA35" s="3">
        <v>1100.6666666666667</v>
      </c>
      <c r="AB35" s="3">
        <v>1262</v>
      </c>
      <c r="AC35" s="3"/>
      <c r="AE35" s="12">
        <v>7.7601711415345047</v>
      </c>
      <c r="AF35" s="12">
        <v>7.8320714498686055</v>
      </c>
      <c r="AG35" s="12">
        <v>7.5297572731487357</v>
      </c>
      <c r="AH35" s="12"/>
      <c r="AI35" s="12">
        <v>7.8894847256992335</v>
      </c>
      <c r="AJ35" s="12">
        <v>8.0138509017361077</v>
      </c>
      <c r="AK35" s="12">
        <v>7.620269685262258</v>
      </c>
      <c r="AL35" s="12"/>
    </row>
    <row r="36" spans="1:38">
      <c r="A36">
        <v>23</v>
      </c>
      <c r="B36" s="8">
        <v>626.25</v>
      </c>
      <c r="C36" s="8">
        <v>1212</v>
      </c>
      <c r="D36" s="8">
        <v>1481.5</v>
      </c>
      <c r="E36" s="8">
        <v>1318.75</v>
      </c>
      <c r="F36" s="8">
        <v>1891</v>
      </c>
      <c r="G36" s="8">
        <v>964.25</v>
      </c>
      <c r="H36" s="8">
        <v>874.5</v>
      </c>
      <c r="I36" s="8">
        <v>3044.25</v>
      </c>
      <c r="L36">
        <v>23</v>
      </c>
      <c r="M36" t="s">
        <v>89</v>
      </c>
      <c r="N36" t="s">
        <v>127</v>
      </c>
      <c r="O36" t="s">
        <v>138</v>
      </c>
      <c r="P36" t="s">
        <v>138</v>
      </c>
      <c r="Q36" t="s">
        <v>65</v>
      </c>
      <c r="R36" t="s">
        <v>139</v>
      </c>
      <c r="S36" t="s">
        <v>70</v>
      </c>
      <c r="T36" t="s">
        <v>88</v>
      </c>
      <c r="V36" s="3"/>
      <c r="W36" s="3">
        <v>5145</v>
      </c>
      <c r="X36" s="3">
        <v>4794.25</v>
      </c>
      <c r="Y36" s="3"/>
      <c r="Z36" s="3"/>
      <c r="AA36" s="3">
        <v>2506.75</v>
      </c>
      <c r="AB36" s="3">
        <v>3667</v>
      </c>
      <c r="AC36" s="3"/>
      <c r="AE36" s="12"/>
      <c r="AF36" s="12">
        <v>8.649205006152231</v>
      </c>
      <c r="AG36" s="12">
        <v>8.5792594462284484</v>
      </c>
      <c r="AH36" s="12"/>
      <c r="AI36" s="12"/>
      <c r="AJ36" s="12">
        <v>8.7365771573348425</v>
      </c>
      <c r="AK36" s="12">
        <v>8.3056278963039141</v>
      </c>
      <c r="AL36" s="12"/>
    </row>
    <row r="37" spans="1:38">
      <c r="A37">
        <v>24</v>
      </c>
      <c r="B37" s="8">
        <v>1356.75</v>
      </c>
      <c r="C37" s="8">
        <v>915.75</v>
      </c>
      <c r="D37" s="8">
        <v>965.25</v>
      </c>
      <c r="E37" s="8">
        <v>926.75</v>
      </c>
      <c r="F37" s="8">
        <v>833.75</v>
      </c>
      <c r="G37" s="8">
        <v>1398</v>
      </c>
      <c r="H37" s="8">
        <v>900.25</v>
      </c>
      <c r="I37" s="8">
        <v>1346.75</v>
      </c>
      <c r="L37">
        <v>24</v>
      </c>
      <c r="M37" t="s">
        <v>127</v>
      </c>
      <c r="N37" t="s">
        <v>61</v>
      </c>
      <c r="O37" t="s">
        <v>82</v>
      </c>
      <c r="P37" t="s">
        <v>140</v>
      </c>
      <c r="Q37" t="s">
        <v>140</v>
      </c>
      <c r="R37" t="s">
        <v>62</v>
      </c>
      <c r="S37" t="s">
        <v>137</v>
      </c>
      <c r="T37" t="s">
        <v>127</v>
      </c>
      <c r="V37" s="3">
        <v>1497</v>
      </c>
      <c r="W37" s="3">
        <v>3991.5</v>
      </c>
      <c r="X37" s="3">
        <v>2531.5</v>
      </c>
      <c r="Y37" s="3"/>
      <c r="Z37" s="3">
        <v>686</v>
      </c>
      <c r="AA37" s="3">
        <v>2109</v>
      </c>
      <c r="AB37" s="3">
        <v>1146.25</v>
      </c>
      <c r="AC37" s="3"/>
      <c r="AE37" s="12">
        <v>8.8159635608534384</v>
      </c>
      <c r="AF37" s="12">
        <v>8.6452743273207862</v>
      </c>
      <c r="AG37" s="12">
        <v>8.5124618789724487</v>
      </c>
      <c r="AH37" s="12"/>
      <c r="AI37" s="12">
        <v>7.9999647459597725</v>
      </c>
      <c r="AJ37" s="12">
        <v>8.4358908542411228</v>
      </c>
      <c r="AK37" s="12">
        <v>7.9539978088925061</v>
      </c>
      <c r="AL37" s="12"/>
    </row>
    <row r="38" spans="1:38">
      <c r="A38">
        <v>25</v>
      </c>
      <c r="B38" s="8">
        <v>767.75</v>
      </c>
      <c r="C38" s="8">
        <v>603.25</v>
      </c>
      <c r="D38" s="8">
        <v>885.25</v>
      </c>
      <c r="E38" s="8">
        <v>838.25</v>
      </c>
      <c r="F38" s="8">
        <v>870</v>
      </c>
      <c r="G38" s="8">
        <v>1233</v>
      </c>
      <c r="H38" s="8">
        <v>1908.5</v>
      </c>
      <c r="I38" s="8">
        <v>1112.75</v>
      </c>
      <c r="L38">
        <v>25</v>
      </c>
      <c r="M38" t="s">
        <v>122</v>
      </c>
      <c r="N38" t="s">
        <v>141</v>
      </c>
      <c r="O38" t="s">
        <v>142</v>
      </c>
      <c r="P38" t="s">
        <v>105</v>
      </c>
      <c r="Q38" t="s">
        <v>101</v>
      </c>
      <c r="R38" t="s">
        <v>143</v>
      </c>
      <c r="S38" t="s">
        <v>144</v>
      </c>
      <c r="T38" t="s">
        <v>145</v>
      </c>
      <c r="V38" s="3"/>
      <c r="W38" s="3">
        <v>865.33333333333337</v>
      </c>
      <c r="X38" s="3">
        <v>739.25</v>
      </c>
      <c r="Y38" s="3"/>
      <c r="Z38" s="3"/>
      <c r="AA38" s="3">
        <v>712.33333333333337</v>
      </c>
      <c r="AB38" s="3">
        <v>1230.3333333333333</v>
      </c>
      <c r="AC38" s="3"/>
      <c r="AE38" s="12"/>
      <c r="AF38" s="12">
        <v>8.1799228032662228</v>
      </c>
      <c r="AG38" s="12">
        <v>7.4837113136592794</v>
      </c>
      <c r="AH38" s="12"/>
      <c r="AI38" s="12"/>
      <c r="AJ38" s="12">
        <v>7.6169828440389642</v>
      </c>
      <c r="AK38" s="12">
        <v>7.3608763734103162</v>
      </c>
      <c r="AL38" s="12"/>
    </row>
    <row r="39" spans="1:38">
      <c r="A39">
        <v>26</v>
      </c>
      <c r="B39" s="8">
        <v>3326.75</v>
      </c>
      <c r="C39" s="8">
        <v>5145</v>
      </c>
      <c r="D39" s="8">
        <v>4794.25</v>
      </c>
      <c r="E39" s="8">
        <v>2667.75</v>
      </c>
      <c r="F39" s="8">
        <v>2415</v>
      </c>
      <c r="G39" s="8">
        <v>2506.75</v>
      </c>
      <c r="H39" s="8">
        <v>3667</v>
      </c>
      <c r="I39" s="8">
        <v>3666.25</v>
      </c>
      <c r="L39">
        <v>26</v>
      </c>
      <c r="M39" t="s">
        <v>38</v>
      </c>
      <c r="N39" t="s">
        <v>100</v>
      </c>
      <c r="O39" t="s">
        <v>146</v>
      </c>
      <c r="P39" t="s">
        <v>147</v>
      </c>
      <c r="Q39" t="s">
        <v>37</v>
      </c>
      <c r="R39" t="s">
        <v>148</v>
      </c>
      <c r="S39" t="s">
        <v>149</v>
      </c>
      <c r="T39" t="s">
        <v>101</v>
      </c>
      <c r="V39" s="3"/>
      <c r="W39" s="3">
        <v>902.25</v>
      </c>
      <c r="X39" s="3">
        <v>856</v>
      </c>
      <c r="Y39" s="3"/>
      <c r="Z39" s="3"/>
      <c r="AA39" s="3">
        <v>2321</v>
      </c>
      <c r="AB39" s="3">
        <v>1441.5</v>
      </c>
      <c r="AC39" s="3"/>
      <c r="AE39" s="12"/>
      <c r="AF39" s="12">
        <v>7.9774806275685632</v>
      </c>
      <c r="AG39" s="12">
        <v>7.2565938444358107</v>
      </c>
      <c r="AH39" s="12"/>
      <c r="AI39" s="12"/>
      <c r="AJ39" s="12">
        <v>8.1553621203281352</v>
      </c>
      <c r="AK39" s="12">
        <v>8.0146355300581895</v>
      </c>
      <c r="AL39" s="12"/>
    </row>
    <row r="40" spans="1:38">
      <c r="A40">
        <v>27</v>
      </c>
      <c r="B40" s="8">
        <v>1329.75</v>
      </c>
      <c r="C40" s="8">
        <v>2475.25</v>
      </c>
      <c r="D40" s="8">
        <v>2073.25</v>
      </c>
      <c r="E40" s="8">
        <v>1059</v>
      </c>
      <c r="F40" s="8">
        <v>1331</v>
      </c>
      <c r="G40" s="8">
        <v>2664.5</v>
      </c>
      <c r="H40" s="8">
        <v>1151.75</v>
      </c>
      <c r="I40" s="8">
        <v>1387.25</v>
      </c>
      <c r="L40">
        <v>27</v>
      </c>
      <c r="M40" t="s">
        <v>114</v>
      </c>
      <c r="N40" t="s">
        <v>61</v>
      </c>
      <c r="O40" t="s">
        <v>150</v>
      </c>
      <c r="P40" t="s">
        <v>151</v>
      </c>
      <c r="Q40" t="s">
        <v>152</v>
      </c>
      <c r="R40" t="s">
        <v>153</v>
      </c>
      <c r="S40" t="s">
        <v>154</v>
      </c>
      <c r="T40" t="s">
        <v>155</v>
      </c>
      <c r="V40" s="3">
        <v>4491.5</v>
      </c>
      <c r="W40" s="3">
        <v>1613</v>
      </c>
      <c r="X40" s="3">
        <v>967</v>
      </c>
      <c r="Y40" s="3"/>
      <c r="Z40" s="3"/>
      <c r="AA40" s="3"/>
      <c r="AB40" s="3">
        <v>2628</v>
      </c>
      <c r="AC40" s="3"/>
      <c r="AE40" s="12">
        <v>9.6695540877285744</v>
      </c>
      <c r="AF40" s="12">
        <v>7.9939575475735651</v>
      </c>
      <c r="AG40" s="12">
        <v>8.8751473168533508</v>
      </c>
      <c r="AH40" s="12"/>
      <c r="AI40" s="12"/>
      <c r="AJ40" s="12"/>
      <c r="AK40" s="12">
        <v>8.8837325119524735</v>
      </c>
      <c r="AL40" s="12"/>
    </row>
    <row r="41" spans="1:38">
      <c r="A41">
        <v>28</v>
      </c>
      <c r="B41" s="8">
        <v>4662.25</v>
      </c>
      <c r="C41" s="8">
        <v>2612.25</v>
      </c>
      <c r="D41" s="8">
        <v>897.5</v>
      </c>
      <c r="E41" s="8">
        <v>1149</v>
      </c>
      <c r="F41" s="8">
        <v>1121.5</v>
      </c>
      <c r="G41" s="8">
        <v>757.75</v>
      </c>
      <c r="H41" s="8">
        <v>1979.75</v>
      </c>
      <c r="I41" s="8">
        <v>2107.5</v>
      </c>
      <c r="L41">
        <v>28</v>
      </c>
      <c r="M41" t="s">
        <v>128</v>
      </c>
      <c r="N41" t="s">
        <v>78</v>
      </c>
      <c r="O41" t="s">
        <v>156</v>
      </c>
      <c r="P41" t="s">
        <v>94</v>
      </c>
      <c r="Q41" t="s">
        <v>135</v>
      </c>
      <c r="R41" t="s">
        <v>30</v>
      </c>
      <c r="S41" t="s">
        <v>51</v>
      </c>
      <c r="T41" t="s">
        <v>157</v>
      </c>
      <c r="V41" s="3"/>
      <c r="W41" s="3">
        <v>2925</v>
      </c>
      <c r="X41" s="3">
        <v>973</v>
      </c>
      <c r="Y41" s="3"/>
      <c r="Z41" s="3"/>
      <c r="AA41" s="3">
        <v>743</v>
      </c>
      <c r="AB41" s="3">
        <v>2425</v>
      </c>
      <c r="AC41" s="3"/>
      <c r="AE41" s="12"/>
      <c r="AF41" s="12">
        <v>7.9436933010482544</v>
      </c>
      <c r="AG41" s="12">
        <v>7.3414129705209241</v>
      </c>
      <c r="AH41" s="12"/>
      <c r="AI41" s="12"/>
      <c r="AJ41" s="12">
        <v>8.1446145193319524</v>
      </c>
      <c r="AK41" s="12">
        <v>8.0130287300478358</v>
      </c>
      <c r="AL41" s="12"/>
    </row>
    <row r="42" spans="1:38">
      <c r="A42">
        <v>29</v>
      </c>
      <c r="B42" s="8">
        <v>1263</v>
      </c>
      <c r="C42" s="8">
        <v>874.5</v>
      </c>
      <c r="D42" s="8">
        <v>2759.5</v>
      </c>
      <c r="E42" s="8">
        <v>1767.75</v>
      </c>
      <c r="F42" s="8">
        <v>3933.25</v>
      </c>
      <c r="G42" s="8">
        <v>2777.75</v>
      </c>
      <c r="H42" s="8">
        <v>2480.75</v>
      </c>
      <c r="I42" s="8">
        <v>2017.25</v>
      </c>
      <c r="L42">
        <v>29</v>
      </c>
      <c r="M42" t="s">
        <v>102</v>
      </c>
      <c r="N42" t="s">
        <v>158</v>
      </c>
      <c r="O42" t="s">
        <v>159</v>
      </c>
      <c r="P42" t="s">
        <v>160</v>
      </c>
      <c r="Q42" t="s">
        <v>161</v>
      </c>
      <c r="R42" t="s">
        <v>162</v>
      </c>
      <c r="S42" t="s">
        <v>121</v>
      </c>
      <c r="T42" t="s">
        <v>60</v>
      </c>
      <c r="V42" s="3"/>
      <c r="W42" s="3">
        <v>1099</v>
      </c>
      <c r="X42" s="3">
        <v>900.75</v>
      </c>
      <c r="Y42" s="3"/>
      <c r="Z42" s="3"/>
      <c r="AA42" s="3">
        <v>2104.5</v>
      </c>
      <c r="AB42" s="3">
        <v>1056</v>
      </c>
      <c r="AC42" s="3"/>
      <c r="AE42" s="12"/>
      <c r="AF42" s="12">
        <v>7.3708299394389023</v>
      </c>
      <c r="AG42" s="12">
        <v>7.1277592231780158</v>
      </c>
      <c r="AH42" s="12"/>
      <c r="AI42" s="12"/>
      <c r="AJ42" s="12">
        <v>7.6953316086556525</v>
      </c>
      <c r="AK42" s="12">
        <v>7.6682839186223273</v>
      </c>
      <c r="AL42" s="12"/>
    </row>
    <row r="43" spans="1:38">
      <c r="A43">
        <v>30</v>
      </c>
      <c r="B43" s="8">
        <v>1216</v>
      </c>
      <c r="C43" s="8">
        <v>5927</v>
      </c>
      <c r="D43" s="8">
        <v>1338.25</v>
      </c>
      <c r="E43" s="8">
        <v>1065.75</v>
      </c>
      <c r="F43" s="8">
        <v>1010.25</v>
      </c>
      <c r="G43" s="8">
        <v>3717.75</v>
      </c>
      <c r="H43" s="8">
        <v>2091.25</v>
      </c>
      <c r="I43" s="8">
        <v>3277</v>
      </c>
      <c r="L43">
        <v>30</v>
      </c>
      <c r="M43" t="s">
        <v>85</v>
      </c>
      <c r="N43" t="s">
        <v>64</v>
      </c>
      <c r="O43" t="s">
        <v>90</v>
      </c>
      <c r="P43" t="s">
        <v>34</v>
      </c>
      <c r="Q43" t="s">
        <v>34</v>
      </c>
      <c r="R43" t="s">
        <v>163</v>
      </c>
      <c r="S43" t="s">
        <v>100</v>
      </c>
      <c r="T43" t="s">
        <v>116</v>
      </c>
      <c r="V43" s="3">
        <v>8893</v>
      </c>
      <c r="W43" s="3">
        <v>2716.5</v>
      </c>
      <c r="X43" s="3">
        <v>1078.5</v>
      </c>
      <c r="Y43" s="3"/>
      <c r="Z43" s="3">
        <v>3227</v>
      </c>
      <c r="AA43" s="3">
        <v>1477</v>
      </c>
      <c r="AB43" s="3">
        <v>961.5</v>
      </c>
      <c r="AC43" s="3"/>
      <c r="AE43" s="12">
        <v>9.3330888372352359</v>
      </c>
      <c r="AF43" s="12">
        <v>8.3673039799140607</v>
      </c>
      <c r="AG43" s="12">
        <v>8.1015853981517836</v>
      </c>
      <c r="AH43" s="12"/>
      <c r="AI43" s="12">
        <v>8.0258433441509034</v>
      </c>
      <c r="AJ43" s="12">
        <v>8.8062212602357075</v>
      </c>
      <c r="AK43" s="12">
        <v>7.9812492326352888</v>
      </c>
      <c r="AL43" s="12"/>
    </row>
    <row r="44" spans="1:38">
      <c r="A44">
        <v>31</v>
      </c>
      <c r="B44" s="8">
        <v>2830.25</v>
      </c>
      <c r="C44" s="8">
        <v>6312.75</v>
      </c>
      <c r="D44" s="8">
        <v>1473</v>
      </c>
      <c r="E44" s="8">
        <v>1240</v>
      </c>
      <c r="F44" s="8">
        <v>1773.5</v>
      </c>
      <c r="G44" s="8">
        <v>2232.5</v>
      </c>
      <c r="H44" s="8">
        <v>7430</v>
      </c>
      <c r="I44" s="8">
        <v>2691</v>
      </c>
      <c r="L44">
        <v>31</v>
      </c>
      <c r="M44" t="s">
        <v>164</v>
      </c>
      <c r="N44" t="s">
        <v>62</v>
      </c>
      <c r="O44" t="s">
        <v>165</v>
      </c>
      <c r="P44" t="s">
        <v>166</v>
      </c>
      <c r="Q44" t="s">
        <v>167</v>
      </c>
      <c r="R44" t="s">
        <v>168</v>
      </c>
      <c r="S44" t="s">
        <v>33</v>
      </c>
      <c r="T44" t="s">
        <v>82</v>
      </c>
      <c r="V44" s="3"/>
      <c r="W44" s="3">
        <v>1696.25</v>
      </c>
      <c r="X44" s="3">
        <v>5204.5</v>
      </c>
      <c r="Y44" s="3"/>
      <c r="Z44" s="3"/>
      <c r="AA44" s="3">
        <v>3878.25</v>
      </c>
      <c r="AB44" s="3">
        <v>1338</v>
      </c>
      <c r="AC44" s="3"/>
      <c r="AE44" s="12"/>
      <c r="AF44" s="12">
        <v>8.4297048320076531</v>
      </c>
      <c r="AG44" s="12">
        <v>8.9483543844294147</v>
      </c>
      <c r="AH44" s="12"/>
      <c r="AI44" s="12"/>
      <c r="AJ44" s="12">
        <v>8.7339173697949892</v>
      </c>
      <c r="AK44" s="12">
        <v>8.9072240900509687</v>
      </c>
      <c r="AL44" s="12"/>
    </row>
    <row r="45" spans="1:38">
      <c r="A45">
        <v>32</v>
      </c>
      <c r="B45" s="8">
        <v>328.25</v>
      </c>
      <c r="C45" s="8">
        <v>2925</v>
      </c>
      <c r="D45" s="8">
        <v>973</v>
      </c>
      <c r="E45" s="8">
        <v>1157.25</v>
      </c>
      <c r="F45" s="8">
        <v>631.75</v>
      </c>
      <c r="G45" s="8">
        <v>1122.75</v>
      </c>
      <c r="H45" s="8">
        <v>2054.25</v>
      </c>
      <c r="I45" s="8">
        <v>771.5</v>
      </c>
      <c r="L45">
        <v>32</v>
      </c>
      <c r="M45" t="s">
        <v>59</v>
      </c>
      <c r="N45" t="s">
        <v>88</v>
      </c>
      <c r="O45" t="s">
        <v>120</v>
      </c>
      <c r="P45" t="s">
        <v>107</v>
      </c>
      <c r="Q45" t="s">
        <v>85</v>
      </c>
      <c r="R45" t="s">
        <v>30</v>
      </c>
      <c r="S45" t="s">
        <v>53</v>
      </c>
      <c r="T45" t="s">
        <v>41</v>
      </c>
      <c r="V45" s="3"/>
      <c r="W45" s="3">
        <v>1865</v>
      </c>
      <c r="X45" s="3">
        <v>2155.75</v>
      </c>
      <c r="Y45" s="3"/>
      <c r="Z45" s="3"/>
      <c r="AA45" s="3">
        <v>894</v>
      </c>
      <c r="AB45" s="3">
        <v>833.75</v>
      </c>
      <c r="AC45" s="3"/>
      <c r="AE45" s="12"/>
      <c r="AF45" s="12">
        <v>8.2320390731438273</v>
      </c>
      <c r="AG45" s="12">
        <v>8.2104898704719709</v>
      </c>
      <c r="AH45" s="12"/>
      <c r="AI45" s="12"/>
      <c r="AJ45" s="12">
        <v>8.1398047805191496</v>
      </c>
      <c r="AK45" s="12">
        <v>8.4911076403223582</v>
      </c>
      <c r="AL45" s="12"/>
    </row>
    <row r="46" spans="1:38">
      <c r="A46">
        <v>33</v>
      </c>
      <c r="B46" s="8">
        <v>966.25</v>
      </c>
      <c r="C46" s="8">
        <v>1099</v>
      </c>
      <c r="D46" s="8">
        <v>900.75</v>
      </c>
      <c r="E46" s="8">
        <v>869.5</v>
      </c>
      <c r="F46" s="8">
        <v>1012</v>
      </c>
      <c r="G46" s="8">
        <v>2104.5</v>
      </c>
      <c r="H46" s="8">
        <v>1056</v>
      </c>
      <c r="I46" s="8">
        <v>968</v>
      </c>
      <c r="L46">
        <v>33</v>
      </c>
      <c r="M46" t="s">
        <v>169</v>
      </c>
      <c r="N46" t="s">
        <v>49</v>
      </c>
      <c r="O46" t="s">
        <v>48</v>
      </c>
      <c r="P46" t="s">
        <v>168</v>
      </c>
      <c r="Q46" t="s">
        <v>66</v>
      </c>
      <c r="R46" t="s">
        <v>40</v>
      </c>
      <c r="S46" t="s">
        <v>34</v>
      </c>
      <c r="T46" t="s">
        <v>59</v>
      </c>
      <c r="V46" s="3">
        <v>3586</v>
      </c>
      <c r="W46" s="3">
        <v>3240.25</v>
      </c>
      <c r="X46" s="3">
        <v>1043.5</v>
      </c>
      <c r="Y46" s="3">
        <v>8370.5</v>
      </c>
      <c r="Z46" s="3">
        <v>5390</v>
      </c>
      <c r="AA46" s="3">
        <v>1891.3333333333333</v>
      </c>
      <c r="AB46" s="3">
        <v>3628</v>
      </c>
      <c r="AC46" s="3"/>
      <c r="AE46" s="12">
        <v>8.5253597540826309</v>
      </c>
      <c r="AF46" s="12">
        <v>8.8214425742417291</v>
      </c>
      <c r="AG46" s="12">
        <v>8.6405946045625779</v>
      </c>
      <c r="AH46" s="12">
        <v>8.9394944785271075</v>
      </c>
      <c r="AI46" s="12">
        <v>8.12740456269308</v>
      </c>
      <c r="AJ46" s="12">
        <v>7.9920427634148323</v>
      </c>
      <c r="AK46" s="12">
        <v>8.6394487594367693</v>
      </c>
      <c r="AL46" s="12"/>
    </row>
    <row r="47" spans="1:38">
      <c r="A47">
        <v>34</v>
      </c>
      <c r="B47" s="8">
        <v>3744.5</v>
      </c>
      <c r="C47" s="8">
        <v>2716.5</v>
      </c>
      <c r="D47" s="8">
        <v>1078.5</v>
      </c>
      <c r="E47" s="8">
        <v>1338.5</v>
      </c>
      <c r="F47" s="8">
        <v>1943.5</v>
      </c>
      <c r="G47" s="8">
        <v>2516.5</v>
      </c>
      <c r="H47" s="8">
        <v>961.5</v>
      </c>
      <c r="I47" s="8">
        <v>883.5</v>
      </c>
      <c r="L47">
        <v>34</v>
      </c>
      <c r="M47" t="s">
        <v>43</v>
      </c>
      <c r="N47" t="s">
        <v>62</v>
      </c>
      <c r="O47" t="s">
        <v>127</v>
      </c>
      <c r="P47" t="s">
        <v>45</v>
      </c>
      <c r="Q47" t="s">
        <v>55</v>
      </c>
      <c r="R47" t="s">
        <v>34</v>
      </c>
      <c r="S47" t="s">
        <v>170</v>
      </c>
      <c r="T47" t="s">
        <v>171</v>
      </c>
      <c r="V47" s="3"/>
      <c r="W47" s="3">
        <v>1628</v>
      </c>
      <c r="X47" s="3">
        <v>4135.333333333333</v>
      </c>
      <c r="Y47" s="3"/>
      <c r="Z47" s="3"/>
      <c r="AA47" s="3">
        <v>1905.3333333333333</v>
      </c>
      <c r="AB47" s="3">
        <v>1449.5</v>
      </c>
      <c r="AC47" s="3"/>
      <c r="AE47" s="12"/>
      <c r="AF47" s="12">
        <v>8.4528638354114012</v>
      </c>
      <c r="AG47" s="12">
        <v>8.5028878500092784</v>
      </c>
      <c r="AH47" s="12"/>
      <c r="AI47" s="12"/>
      <c r="AJ47" s="12">
        <v>8.4573803955536899</v>
      </c>
      <c r="AK47" s="12">
        <v>7.9990556971959172</v>
      </c>
      <c r="AL47" s="12"/>
    </row>
    <row r="48" spans="1:38">
      <c r="A48">
        <v>35</v>
      </c>
      <c r="B48" s="8">
        <v>4172.5</v>
      </c>
      <c r="C48" s="8">
        <v>1439.75</v>
      </c>
      <c r="D48" s="8">
        <v>1337.25</v>
      </c>
      <c r="E48" s="8">
        <v>1316.25</v>
      </c>
      <c r="F48" s="8">
        <v>2075</v>
      </c>
      <c r="G48" s="8">
        <v>1663.5</v>
      </c>
      <c r="H48" s="8">
        <v>1305.5</v>
      </c>
      <c r="I48" s="8">
        <v>3978.5</v>
      </c>
      <c r="L48">
        <v>35</v>
      </c>
      <c r="M48" t="s">
        <v>172</v>
      </c>
      <c r="N48" t="s">
        <v>173</v>
      </c>
      <c r="O48" t="s">
        <v>174</v>
      </c>
      <c r="P48" t="s">
        <v>175</v>
      </c>
      <c r="Q48" t="s">
        <v>44</v>
      </c>
      <c r="R48" t="s">
        <v>176</v>
      </c>
      <c r="S48" t="s">
        <v>61</v>
      </c>
      <c r="T48" t="s">
        <v>110</v>
      </c>
      <c r="V48" s="3"/>
      <c r="W48" s="3">
        <v>775.66666666666663</v>
      </c>
      <c r="X48" s="3">
        <v>465.25</v>
      </c>
      <c r="Y48" s="3"/>
      <c r="Z48" s="3"/>
      <c r="AA48" s="3">
        <v>507</v>
      </c>
      <c r="AB48" s="3">
        <v>843</v>
      </c>
      <c r="AC48" s="3"/>
      <c r="AE48" s="12"/>
      <c r="AF48" s="12">
        <v>7.743671270650851</v>
      </c>
      <c r="AG48" s="12">
        <v>7.1604700731474029</v>
      </c>
      <c r="AH48" s="12"/>
      <c r="AI48" s="12"/>
      <c r="AJ48" s="12">
        <v>7.5474614896839585</v>
      </c>
      <c r="AK48" s="12">
        <v>8.6891999901993557</v>
      </c>
      <c r="AL48" s="12"/>
    </row>
    <row r="49" spans="1:38">
      <c r="A49">
        <v>36</v>
      </c>
      <c r="B49" s="8">
        <v>885.75</v>
      </c>
      <c r="C49" s="8">
        <v>905.5</v>
      </c>
      <c r="D49" s="8">
        <v>2194</v>
      </c>
      <c r="E49" s="8">
        <v>1103.25</v>
      </c>
      <c r="F49" s="8">
        <v>6320</v>
      </c>
      <c r="G49" s="8">
        <v>1327.25</v>
      </c>
      <c r="H49" s="8">
        <v>5824.25</v>
      </c>
      <c r="I49" s="8">
        <v>1457</v>
      </c>
      <c r="L49">
        <v>36</v>
      </c>
      <c r="M49" t="s">
        <v>95</v>
      </c>
      <c r="N49" t="s">
        <v>177</v>
      </c>
      <c r="O49" t="s">
        <v>145</v>
      </c>
      <c r="P49" t="s">
        <v>78</v>
      </c>
      <c r="Q49" t="s">
        <v>45</v>
      </c>
      <c r="R49" t="s">
        <v>72</v>
      </c>
      <c r="S49" t="s">
        <v>133</v>
      </c>
      <c r="T49" t="s">
        <v>178</v>
      </c>
      <c r="V49" s="3"/>
      <c r="W49" s="3">
        <v>687.5</v>
      </c>
      <c r="X49" s="3">
        <v>618.25</v>
      </c>
      <c r="Y49" s="3"/>
      <c r="Z49" s="3"/>
      <c r="AA49" s="3">
        <v>3561.75</v>
      </c>
      <c r="AB49" s="3">
        <v>814</v>
      </c>
      <c r="AC49" s="3"/>
      <c r="AE49" s="12"/>
      <c r="AF49" s="12">
        <v>7.8059498966239067</v>
      </c>
      <c r="AG49" s="12">
        <v>7.466188219499851</v>
      </c>
      <c r="AH49" s="12"/>
      <c r="AI49" s="12"/>
      <c r="AJ49" s="12">
        <v>8.3007814930737869</v>
      </c>
      <c r="AK49" s="12">
        <v>7.9567895145213239</v>
      </c>
      <c r="AL49" s="12"/>
    </row>
    <row r="50" spans="1:38">
      <c r="A50">
        <v>37</v>
      </c>
      <c r="B50" s="8">
        <v>1097.75</v>
      </c>
      <c r="C50" s="8">
        <v>683.75</v>
      </c>
      <c r="D50" s="8">
        <v>489.5</v>
      </c>
      <c r="E50" s="8">
        <v>468.5</v>
      </c>
      <c r="F50" s="8">
        <v>780.75</v>
      </c>
      <c r="G50" s="8">
        <v>893.25</v>
      </c>
      <c r="H50" s="8">
        <v>569.25</v>
      </c>
      <c r="I50" s="8">
        <v>592.75</v>
      </c>
      <c r="L50">
        <v>37</v>
      </c>
      <c r="M50" t="s">
        <v>40</v>
      </c>
      <c r="N50" t="s">
        <v>92</v>
      </c>
      <c r="O50" t="s">
        <v>162</v>
      </c>
      <c r="P50" t="s">
        <v>131</v>
      </c>
      <c r="Q50" t="s">
        <v>151</v>
      </c>
      <c r="R50" t="s">
        <v>163</v>
      </c>
      <c r="S50" t="s">
        <v>85</v>
      </c>
      <c r="T50" t="s">
        <v>103</v>
      </c>
      <c r="V50" s="3"/>
      <c r="W50" s="3">
        <v>2651</v>
      </c>
      <c r="X50" s="3">
        <v>1296.5</v>
      </c>
      <c r="Y50" s="3"/>
      <c r="Z50" s="3"/>
      <c r="AA50" s="3">
        <v>1632</v>
      </c>
      <c r="AB50" s="3">
        <v>1695</v>
      </c>
      <c r="AC50" s="3"/>
      <c r="AE50" s="12"/>
      <c r="AF50" s="12">
        <v>7.9388742348420651</v>
      </c>
      <c r="AG50" s="12">
        <v>7.683490476425848</v>
      </c>
      <c r="AH50" s="12"/>
      <c r="AI50" s="12"/>
      <c r="AJ50" s="12">
        <v>8.2527066765676445</v>
      </c>
      <c r="AK50" s="12">
        <v>8.0877714504294484</v>
      </c>
      <c r="AL50" s="12"/>
    </row>
    <row r="51" spans="1:38">
      <c r="A51">
        <v>38</v>
      </c>
      <c r="B51" s="8">
        <v>1965</v>
      </c>
      <c r="C51" s="8">
        <v>2027.75</v>
      </c>
      <c r="D51" s="8">
        <v>1739.5</v>
      </c>
      <c r="E51" s="8">
        <v>1324.5</v>
      </c>
      <c r="F51" s="8">
        <v>4911</v>
      </c>
      <c r="G51" s="8">
        <v>2304.5</v>
      </c>
      <c r="H51" s="8">
        <v>1495.75</v>
      </c>
      <c r="I51" s="8">
        <v>1389.75</v>
      </c>
      <c r="L51">
        <v>38</v>
      </c>
      <c r="M51" t="s">
        <v>77</v>
      </c>
      <c r="N51" t="s">
        <v>106</v>
      </c>
      <c r="O51" t="s">
        <v>44</v>
      </c>
      <c r="P51" t="s">
        <v>160</v>
      </c>
      <c r="Q51" t="s">
        <v>84</v>
      </c>
      <c r="R51" t="s">
        <v>96</v>
      </c>
      <c r="S51" t="s">
        <v>148</v>
      </c>
      <c r="T51" t="s">
        <v>120</v>
      </c>
      <c r="V51" s="3">
        <v>435</v>
      </c>
      <c r="W51" s="3">
        <v>381</v>
      </c>
      <c r="X51" s="3">
        <v>945</v>
      </c>
      <c r="Y51" s="3"/>
      <c r="Z51" s="3"/>
      <c r="AA51" s="3">
        <v>2671</v>
      </c>
      <c r="AB51" s="3">
        <v>1330.3333333333333</v>
      </c>
      <c r="AC51" s="3"/>
      <c r="AE51" s="12">
        <v>8.9086945925070147</v>
      </c>
      <c r="AF51" s="12">
        <v>7.361718577619162</v>
      </c>
      <c r="AG51" s="12">
        <v>7.9723920350070658</v>
      </c>
      <c r="AH51" s="12"/>
      <c r="AI51" s="12"/>
      <c r="AJ51" s="12">
        <v>8.3807481038729712</v>
      </c>
      <c r="AK51" s="12">
        <v>8.0600967036952635</v>
      </c>
      <c r="AL51" s="12"/>
    </row>
    <row r="52" spans="1:38">
      <c r="A52">
        <v>39</v>
      </c>
      <c r="B52" s="8">
        <v>2238</v>
      </c>
      <c r="C52" s="8">
        <v>1947.5</v>
      </c>
      <c r="D52" s="8">
        <v>3363.75</v>
      </c>
      <c r="E52" s="8">
        <v>1151</v>
      </c>
      <c r="F52" s="8">
        <v>1373.75</v>
      </c>
      <c r="G52" s="8">
        <v>2001.75</v>
      </c>
      <c r="H52" s="8">
        <v>1927.25</v>
      </c>
      <c r="I52" s="8">
        <v>3232.25</v>
      </c>
      <c r="L52">
        <v>39</v>
      </c>
      <c r="M52" t="s">
        <v>40</v>
      </c>
      <c r="N52" t="s">
        <v>179</v>
      </c>
      <c r="O52" t="s">
        <v>143</v>
      </c>
      <c r="P52" t="s">
        <v>137</v>
      </c>
      <c r="Q52" t="s">
        <v>169</v>
      </c>
      <c r="R52" t="s">
        <v>141</v>
      </c>
      <c r="S52" t="s">
        <v>44</v>
      </c>
      <c r="T52" t="s">
        <v>180</v>
      </c>
      <c r="V52" s="3"/>
      <c r="W52" s="3">
        <v>885</v>
      </c>
      <c r="X52" s="3">
        <v>732.5</v>
      </c>
      <c r="Y52" s="3"/>
      <c r="Z52" s="3"/>
      <c r="AA52" s="3">
        <v>661.75</v>
      </c>
      <c r="AB52" s="3">
        <v>1018.6666666666666</v>
      </c>
      <c r="AC52" s="3"/>
      <c r="AE52" s="12"/>
      <c r="AF52" s="12">
        <v>7.4608134788010094</v>
      </c>
      <c r="AG52" s="12">
        <v>7.6225926438542775</v>
      </c>
      <c r="AH52" s="12"/>
      <c r="AI52" s="12"/>
      <c r="AJ52" s="12">
        <v>8.0936811209990935</v>
      </c>
      <c r="AK52" s="12">
        <v>7.9465370832111075</v>
      </c>
      <c r="AL52" s="12"/>
    </row>
    <row r="53" spans="1:38">
      <c r="A53">
        <v>40</v>
      </c>
      <c r="B53" s="8">
        <v>876</v>
      </c>
      <c r="C53" s="8">
        <v>675.75</v>
      </c>
      <c r="D53" s="8">
        <v>465.25</v>
      </c>
      <c r="E53" s="8">
        <v>1008</v>
      </c>
      <c r="F53" s="8">
        <v>503</v>
      </c>
      <c r="G53" s="8">
        <v>664.75</v>
      </c>
      <c r="H53" s="8">
        <v>843</v>
      </c>
      <c r="I53" s="8">
        <v>475</v>
      </c>
      <c r="L53">
        <v>40</v>
      </c>
      <c r="M53" t="s">
        <v>86</v>
      </c>
      <c r="N53" t="s">
        <v>61</v>
      </c>
      <c r="O53" t="s">
        <v>38</v>
      </c>
      <c r="P53" t="s">
        <v>175</v>
      </c>
      <c r="Q53" t="s">
        <v>120</v>
      </c>
      <c r="R53" t="s">
        <v>56</v>
      </c>
      <c r="S53" t="s">
        <v>31</v>
      </c>
      <c r="T53" t="s">
        <v>40</v>
      </c>
      <c r="V53" s="3"/>
      <c r="W53" s="3">
        <v>1201</v>
      </c>
      <c r="X53" s="3">
        <v>702</v>
      </c>
      <c r="Y53" s="3"/>
      <c r="Z53" s="3"/>
      <c r="AA53" s="3">
        <v>3985.5</v>
      </c>
      <c r="AB53" s="3">
        <v>737.66666666666663</v>
      </c>
      <c r="AC53" s="3"/>
      <c r="AE53" s="12"/>
      <c r="AF53" s="12">
        <v>8.6866021595345408</v>
      </c>
      <c r="AG53" s="12">
        <v>8.1120433604503539</v>
      </c>
      <c r="AH53" s="12"/>
      <c r="AI53" s="12"/>
      <c r="AJ53" s="12">
        <v>8.7970663922168733</v>
      </c>
      <c r="AK53" s="12">
        <v>8.7409243876991507</v>
      </c>
      <c r="AL53" s="12"/>
    </row>
    <row r="54" spans="1:38">
      <c r="A54">
        <v>41</v>
      </c>
      <c r="B54" s="8">
        <v>1439.25</v>
      </c>
      <c r="C54" s="8">
        <v>687.5</v>
      </c>
      <c r="D54" s="8">
        <v>618.25</v>
      </c>
      <c r="E54" s="8">
        <v>1707</v>
      </c>
      <c r="F54" s="8">
        <v>952</v>
      </c>
      <c r="G54" s="8">
        <v>3561.75</v>
      </c>
      <c r="H54" s="8">
        <v>814</v>
      </c>
      <c r="I54" s="8">
        <v>2320.5</v>
      </c>
      <c r="L54">
        <v>41</v>
      </c>
      <c r="M54" t="s">
        <v>62</v>
      </c>
      <c r="N54" t="s">
        <v>63</v>
      </c>
      <c r="O54" t="s">
        <v>72</v>
      </c>
      <c r="P54" t="s">
        <v>139</v>
      </c>
      <c r="Q54" t="s">
        <v>115</v>
      </c>
      <c r="R54" t="s">
        <v>166</v>
      </c>
      <c r="S54" t="s">
        <v>92</v>
      </c>
      <c r="T54" t="s">
        <v>46</v>
      </c>
      <c r="V54" s="3">
        <v>2003</v>
      </c>
      <c r="W54" s="3">
        <v>3640</v>
      </c>
      <c r="X54" s="3">
        <v>1951.5</v>
      </c>
      <c r="Y54" s="3">
        <v>7398</v>
      </c>
      <c r="Z54" s="3">
        <v>3187.6666666666665</v>
      </c>
      <c r="AA54" s="3">
        <v>3068</v>
      </c>
      <c r="AB54" s="3">
        <v>2718.5</v>
      </c>
      <c r="AC54" s="3"/>
      <c r="AE54" s="12">
        <v>8.3907000860712611</v>
      </c>
      <c r="AF54" s="12">
        <v>8.6088603799420618</v>
      </c>
      <c r="AG54" s="12">
        <v>8.1660618510256384</v>
      </c>
      <c r="AH54" s="12">
        <v>8.9132811377118042</v>
      </c>
      <c r="AI54" s="12">
        <v>8.1892608640228506</v>
      </c>
      <c r="AJ54" s="12">
        <v>8.7651602450538437</v>
      </c>
      <c r="AK54" s="12">
        <v>8.0008384983051535</v>
      </c>
      <c r="AL54" s="12"/>
    </row>
    <row r="55" spans="1:38">
      <c r="A55">
        <v>42</v>
      </c>
      <c r="B55" s="8">
        <v>1625.25</v>
      </c>
      <c r="C55" s="8">
        <v>4042</v>
      </c>
      <c r="D55" s="8">
        <v>1543.5</v>
      </c>
      <c r="E55" s="8">
        <v>3669.25</v>
      </c>
      <c r="F55" s="8">
        <v>3040.25</v>
      </c>
      <c r="G55" s="8">
        <v>3535</v>
      </c>
      <c r="H55" s="8">
        <v>2511</v>
      </c>
      <c r="I55" s="8">
        <v>4487</v>
      </c>
      <c r="L55">
        <v>42</v>
      </c>
      <c r="M55" t="s">
        <v>65</v>
      </c>
      <c r="N55" t="s">
        <v>91</v>
      </c>
      <c r="O55" t="s">
        <v>39</v>
      </c>
      <c r="P55" t="s">
        <v>181</v>
      </c>
      <c r="Q55" t="s">
        <v>119</v>
      </c>
      <c r="R55" t="s">
        <v>37</v>
      </c>
      <c r="S55" t="s">
        <v>29</v>
      </c>
      <c r="T55" t="s">
        <v>90</v>
      </c>
      <c r="V55" s="3"/>
      <c r="W55" s="3">
        <v>1058</v>
      </c>
      <c r="X55" s="3">
        <v>772.75</v>
      </c>
      <c r="Y55" s="3"/>
      <c r="Z55" s="3"/>
      <c r="AA55" s="3">
        <v>795</v>
      </c>
      <c r="AB55" s="3">
        <v>3955.75</v>
      </c>
      <c r="AC55" s="3"/>
      <c r="AE55" s="12"/>
      <c r="AF55" s="12">
        <v>8.0304667969567305</v>
      </c>
      <c r="AG55" s="12">
        <v>8.1879191167335499</v>
      </c>
      <c r="AH55" s="12"/>
      <c r="AI55" s="12"/>
      <c r="AJ55" s="12">
        <v>7.6813708466302844</v>
      </c>
      <c r="AK55" s="12">
        <v>8.2297351436264456</v>
      </c>
      <c r="AL55" s="12"/>
    </row>
    <row r="56" spans="1:38">
      <c r="A56">
        <v>43</v>
      </c>
      <c r="B56" s="8">
        <v>1620</v>
      </c>
      <c r="C56" s="8">
        <v>1564</v>
      </c>
      <c r="D56" s="8">
        <v>2820.5</v>
      </c>
      <c r="E56" s="8">
        <v>1924.5</v>
      </c>
      <c r="F56" s="8">
        <v>1931.5</v>
      </c>
      <c r="G56" s="8">
        <v>1827</v>
      </c>
      <c r="H56" s="8">
        <v>1741.75</v>
      </c>
      <c r="I56" s="8">
        <v>1509.25</v>
      </c>
      <c r="L56">
        <v>43</v>
      </c>
      <c r="M56" t="s">
        <v>41</v>
      </c>
      <c r="N56" t="s">
        <v>119</v>
      </c>
      <c r="O56" t="s">
        <v>120</v>
      </c>
      <c r="P56" t="s">
        <v>151</v>
      </c>
      <c r="Q56" t="s">
        <v>39</v>
      </c>
      <c r="R56" t="s">
        <v>51</v>
      </c>
      <c r="S56" t="s">
        <v>53</v>
      </c>
      <c r="T56" t="s">
        <v>178</v>
      </c>
      <c r="V56" s="3">
        <v>1848</v>
      </c>
      <c r="W56" s="3">
        <v>2564</v>
      </c>
      <c r="X56" s="3">
        <v>1780</v>
      </c>
      <c r="Y56" s="3">
        <v>1392</v>
      </c>
      <c r="Z56" s="3">
        <v>3442</v>
      </c>
      <c r="AA56" s="3">
        <v>3500</v>
      </c>
      <c r="AB56" s="3">
        <v>717.5</v>
      </c>
      <c r="AC56" s="3"/>
      <c r="AE56" s="12">
        <v>8.053887083618223</v>
      </c>
      <c r="AF56" s="12">
        <v>8.8317119178215773</v>
      </c>
      <c r="AG56" s="12">
        <v>8.2196447784063462</v>
      </c>
      <c r="AH56" s="12">
        <v>9.1030891812292065</v>
      </c>
      <c r="AI56" s="12">
        <v>8.8447688275296947</v>
      </c>
      <c r="AJ56" s="12">
        <v>7.6048944808116197</v>
      </c>
      <c r="AK56" s="12">
        <v>7.4890534195236587</v>
      </c>
      <c r="AL56" s="12"/>
    </row>
    <row r="57" spans="1:38">
      <c r="A57">
        <v>44</v>
      </c>
      <c r="B57" s="8">
        <v>2023.75</v>
      </c>
      <c r="C57" s="8">
        <v>1611</v>
      </c>
      <c r="D57" s="8">
        <v>3645.75</v>
      </c>
      <c r="E57" s="8">
        <v>1858.25</v>
      </c>
      <c r="F57" s="8">
        <v>1256</v>
      </c>
      <c r="G57" s="8">
        <v>1995.25</v>
      </c>
      <c r="H57" s="8">
        <v>1211</v>
      </c>
      <c r="I57" s="8">
        <v>1675.5</v>
      </c>
      <c r="L57">
        <v>44</v>
      </c>
      <c r="M57" t="s">
        <v>182</v>
      </c>
      <c r="N57" t="s">
        <v>71</v>
      </c>
      <c r="O57" t="s">
        <v>183</v>
      </c>
      <c r="P57" t="s">
        <v>151</v>
      </c>
      <c r="Q57" t="s">
        <v>184</v>
      </c>
      <c r="R57" t="s">
        <v>185</v>
      </c>
      <c r="S57" t="s">
        <v>98</v>
      </c>
      <c r="T57" t="s">
        <v>186</v>
      </c>
      <c r="V57" s="3">
        <v>3627.5</v>
      </c>
      <c r="W57" s="3">
        <v>1302.3333333333333</v>
      </c>
      <c r="X57" s="3">
        <v>3405.3333333333335</v>
      </c>
      <c r="Y57" s="3"/>
      <c r="Z57" s="3">
        <v>2274.6666666666665</v>
      </c>
      <c r="AA57" s="3">
        <v>4042.6666666666665</v>
      </c>
      <c r="AB57" s="3">
        <v>2372</v>
      </c>
      <c r="AC57" s="3">
        <v>6339</v>
      </c>
      <c r="AE57" s="12">
        <v>9.219863027572659</v>
      </c>
      <c r="AF57" s="12">
        <v>8.3373904896061433</v>
      </c>
      <c r="AG57" s="12">
        <v>9.206493008512691</v>
      </c>
      <c r="AH57" s="12"/>
      <c r="AI57" s="12">
        <v>9.7468559311337071</v>
      </c>
      <c r="AJ57" s="12">
        <v>9.2056709030344432</v>
      </c>
      <c r="AK57" s="12">
        <v>9.1179077047174033</v>
      </c>
      <c r="AL57" s="12">
        <v>10.101600434125091</v>
      </c>
    </row>
    <row r="58" spans="1:38">
      <c r="A58">
        <v>45</v>
      </c>
      <c r="B58" s="8">
        <v>526.75</v>
      </c>
      <c r="C58" s="8">
        <v>439.5</v>
      </c>
      <c r="D58" s="8">
        <v>506.25</v>
      </c>
      <c r="E58" s="8">
        <v>446.25</v>
      </c>
      <c r="F58" s="8">
        <v>1228.5</v>
      </c>
      <c r="G58" s="8">
        <v>2589.75</v>
      </c>
      <c r="H58" s="8">
        <v>434.5</v>
      </c>
      <c r="I58" s="8">
        <v>1805.5</v>
      </c>
      <c r="L58">
        <v>45</v>
      </c>
      <c r="M58" t="s">
        <v>117</v>
      </c>
      <c r="N58" t="s">
        <v>140</v>
      </c>
      <c r="O58" t="s">
        <v>149</v>
      </c>
      <c r="P58" t="s">
        <v>100</v>
      </c>
      <c r="Q58" t="s">
        <v>59</v>
      </c>
      <c r="R58" t="s">
        <v>96</v>
      </c>
      <c r="S58" t="s">
        <v>132</v>
      </c>
      <c r="T58" t="s">
        <v>73</v>
      </c>
      <c r="V58" s="3"/>
      <c r="W58" s="3">
        <v>1307.3333333333333</v>
      </c>
      <c r="X58" s="3">
        <v>894</v>
      </c>
      <c r="Y58" s="3"/>
      <c r="Z58" s="3"/>
      <c r="AA58" s="3">
        <v>2590.75</v>
      </c>
      <c r="AB58" s="3">
        <v>1575.75</v>
      </c>
      <c r="AC58" s="3"/>
      <c r="AE58" s="12"/>
      <c r="AF58" s="12">
        <v>8.789888311423228</v>
      </c>
      <c r="AG58" s="12">
        <v>7.9527973759940354</v>
      </c>
      <c r="AH58" s="12"/>
      <c r="AI58" s="12"/>
      <c r="AJ58" s="12">
        <v>8.3792172554814197</v>
      </c>
      <c r="AK58" s="12">
        <v>8.2235894561711156</v>
      </c>
      <c r="AL58" s="12"/>
    </row>
    <row r="59" spans="1:38">
      <c r="A59">
        <v>46</v>
      </c>
      <c r="B59" s="8">
        <v>2417.5</v>
      </c>
      <c r="C59" s="8">
        <v>1221.25</v>
      </c>
      <c r="D59" s="8">
        <v>1287.75</v>
      </c>
      <c r="E59" s="8">
        <v>1099.5</v>
      </c>
      <c r="F59" s="8">
        <v>2139.25</v>
      </c>
      <c r="G59" s="8">
        <v>5099.25</v>
      </c>
      <c r="H59" s="8">
        <v>1380.75</v>
      </c>
      <c r="I59" s="8">
        <v>1709.25</v>
      </c>
      <c r="L59">
        <v>46</v>
      </c>
      <c r="M59" t="s">
        <v>87</v>
      </c>
      <c r="N59" t="s">
        <v>108</v>
      </c>
      <c r="O59" t="s">
        <v>66</v>
      </c>
      <c r="P59" t="s">
        <v>108</v>
      </c>
      <c r="Q59" t="s">
        <v>187</v>
      </c>
      <c r="R59" t="s">
        <v>86</v>
      </c>
      <c r="S59" t="s">
        <v>64</v>
      </c>
      <c r="T59" t="s">
        <v>125</v>
      </c>
      <c r="V59" s="3"/>
      <c r="W59" s="3">
        <v>4777</v>
      </c>
      <c r="X59" s="3">
        <v>502.25</v>
      </c>
      <c r="Y59" s="3"/>
      <c r="Z59" s="3"/>
      <c r="AA59" s="3">
        <v>1464.75</v>
      </c>
      <c r="AB59" s="3">
        <v>811</v>
      </c>
      <c r="AC59" s="3"/>
      <c r="AE59" s="12"/>
      <c r="AF59" s="12">
        <v>8.5987656073239567</v>
      </c>
      <c r="AG59" s="12">
        <v>8.1287175592933636</v>
      </c>
      <c r="AH59" s="12"/>
      <c r="AI59" s="12"/>
      <c r="AJ59" s="12">
        <v>8.524348965389505</v>
      </c>
      <c r="AK59" s="12">
        <v>8.3669713251591986</v>
      </c>
      <c r="AL59" s="12"/>
    </row>
    <row r="60" spans="1:38">
      <c r="A60">
        <v>47</v>
      </c>
      <c r="B60" s="8">
        <v>2349.25</v>
      </c>
      <c r="C60" s="8">
        <v>2577.5</v>
      </c>
      <c r="D60" s="8">
        <v>1838.25</v>
      </c>
      <c r="E60" s="8">
        <v>5260.75</v>
      </c>
      <c r="F60" s="8">
        <v>3190</v>
      </c>
      <c r="G60" s="8">
        <v>3344.75</v>
      </c>
      <c r="H60" s="8">
        <v>5857.75</v>
      </c>
      <c r="I60" s="8">
        <v>4786</v>
      </c>
      <c r="L60">
        <v>47</v>
      </c>
      <c r="M60" t="s">
        <v>188</v>
      </c>
      <c r="N60" t="s">
        <v>102</v>
      </c>
      <c r="O60" t="s">
        <v>137</v>
      </c>
      <c r="P60" t="s">
        <v>189</v>
      </c>
      <c r="Q60" t="s">
        <v>190</v>
      </c>
      <c r="R60" t="s">
        <v>45</v>
      </c>
      <c r="S60" t="s">
        <v>156</v>
      </c>
      <c r="T60" t="s">
        <v>191</v>
      </c>
      <c r="V60" s="3">
        <v>908.5</v>
      </c>
      <c r="W60" s="3"/>
      <c r="X60" s="3">
        <v>1197.6666666666667</v>
      </c>
      <c r="Y60" s="3"/>
      <c r="Z60" s="3">
        <v>1186</v>
      </c>
      <c r="AA60" s="3">
        <v>956.5</v>
      </c>
      <c r="AB60" s="3">
        <v>1061.3333333333333</v>
      </c>
      <c r="AC60" s="3">
        <v>2301</v>
      </c>
      <c r="AE60" s="12">
        <v>7.8251625233277782</v>
      </c>
      <c r="AF60" s="12"/>
      <c r="AG60" s="12">
        <v>7.7845509459334901</v>
      </c>
      <c r="AH60" s="12"/>
      <c r="AI60" s="12">
        <v>8.0789982586851536</v>
      </c>
      <c r="AJ60" s="12">
        <v>7.4937219689239587</v>
      </c>
      <c r="AK60" s="12">
        <v>7.303917251372666</v>
      </c>
      <c r="AL60" s="12">
        <v>8.4894108104037862</v>
      </c>
    </row>
    <row r="61" spans="1:38">
      <c r="A61">
        <v>48</v>
      </c>
      <c r="B61" s="8">
        <v>2286.5</v>
      </c>
      <c r="C61" s="8">
        <v>1058</v>
      </c>
      <c r="D61" s="8">
        <v>772.75</v>
      </c>
      <c r="E61" s="8">
        <v>2056.5</v>
      </c>
      <c r="F61" s="8">
        <v>1119</v>
      </c>
      <c r="G61" s="8">
        <v>1121.25</v>
      </c>
      <c r="H61" s="8">
        <v>3955.75</v>
      </c>
      <c r="I61" s="8">
        <v>1278.75</v>
      </c>
      <c r="L61">
        <v>48</v>
      </c>
      <c r="M61" t="s">
        <v>148</v>
      </c>
      <c r="N61" t="s">
        <v>176</v>
      </c>
      <c r="O61" t="s">
        <v>192</v>
      </c>
      <c r="P61" t="s">
        <v>74</v>
      </c>
      <c r="Q61" t="s">
        <v>157</v>
      </c>
      <c r="R61" t="s">
        <v>41</v>
      </c>
      <c r="S61" t="s">
        <v>133</v>
      </c>
      <c r="T61" t="s">
        <v>41</v>
      </c>
      <c r="V61" s="3">
        <v>4517</v>
      </c>
      <c r="W61" s="3">
        <v>807.5</v>
      </c>
      <c r="X61" s="3">
        <v>1203</v>
      </c>
      <c r="Y61" s="3"/>
      <c r="Z61" s="3"/>
      <c r="AA61" s="3">
        <v>2100.25</v>
      </c>
      <c r="AB61" s="3">
        <v>1350.25</v>
      </c>
      <c r="AC61" s="3"/>
      <c r="AE61" s="12">
        <v>8.398860004454372</v>
      </c>
      <c r="AF61" s="12">
        <v>7.7698453703314536</v>
      </c>
      <c r="AG61" s="12">
        <v>7.7444374060172398</v>
      </c>
      <c r="AH61" s="12"/>
      <c r="AI61" s="12"/>
      <c r="AJ61" s="12">
        <v>8.1165499925674229</v>
      </c>
      <c r="AK61" s="12">
        <v>7.962763019538186</v>
      </c>
      <c r="AL61" s="12"/>
    </row>
    <row r="62" spans="1:38">
      <c r="A62">
        <v>49</v>
      </c>
      <c r="B62" s="8">
        <v>2062.25</v>
      </c>
      <c r="C62" s="8">
        <v>4360</v>
      </c>
      <c r="D62" s="8">
        <v>3129.75</v>
      </c>
      <c r="E62" s="8">
        <v>1745.25</v>
      </c>
      <c r="F62" s="8">
        <v>1435.25</v>
      </c>
      <c r="G62" s="8">
        <v>3236.75</v>
      </c>
      <c r="H62" s="8">
        <v>1180.25</v>
      </c>
      <c r="I62" s="8">
        <v>1778.75</v>
      </c>
      <c r="L62">
        <v>49</v>
      </c>
      <c r="M62" t="s">
        <v>178</v>
      </c>
      <c r="N62" t="s">
        <v>163</v>
      </c>
      <c r="O62" t="s">
        <v>87</v>
      </c>
      <c r="P62" t="s">
        <v>58</v>
      </c>
      <c r="Q62" t="s">
        <v>193</v>
      </c>
      <c r="R62" t="s">
        <v>194</v>
      </c>
      <c r="S62" t="s">
        <v>47</v>
      </c>
      <c r="T62" t="s">
        <v>151</v>
      </c>
      <c r="V62" s="3"/>
      <c r="W62" s="3">
        <v>1282.25</v>
      </c>
      <c r="X62" s="3">
        <v>2547.5</v>
      </c>
      <c r="Y62" s="3"/>
      <c r="Z62" s="3"/>
      <c r="AA62" s="3">
        <v>1374.25</v>
      </c>
      <c r="AB62" s="3">
        <v>1707</v>
      </c>
      <c r="AC62" s="3"/>
      <c r="AE62" s="12"/>
      <c r="AF62" s="12">
        <v>8.6092917742535224</v>
      </c>
      <c r="AG62" s="12">
        <v>8.2472666719563517</v>
      </c>
      <c r="AH62" s="12"/>
      <c r="AI62" s="12"/>
      <c r="AJ62" s="12">
        <v>8.9656483126583897</v>
      </c>
      <c r="AK62" s="12">
        <v>8.8627234167324271</v>
      </c>
      <c r="AL62" s="12"/>
    </row>
    <row r="63" spans="1:38">
      <c r="A63">
        <v>50</v>
      </c>
      <c r="B63" s="8">
        <v>2632.75</v>
      </c>
      <c r="C63" s="8">
        <v>1336.75</v>
      </c>
      <c r="D63" s="8">
        <v>3257.75</v>
      </c>
      <c r="E63" s="8">
        <v>1808.5</v>
      </c>
      <c r="F63" s="8">
        <v>3819.25</v>
      </c>
      <c r="G63" s="8">
        <v>6692</v>
      </c>
      <c r="H63" s="8">
        <v>2447.75</v>
      </c>
      <c r="I63" s="8">
        <v>6188.25</v>
      </c>
      <c r="L63">
        <v>50</v>
      </c>
      <c r="M63" t="s">
        <v>93</v>
      </c>
      <c r="N63" t="s">
        <v>148</v>
      </c>
      <c r="O63" t="s">
        <v>87</v>
      </c>
      <c r="P63" t="s">
        <v>38</v>
      </c>
      <c r="Q63" t="s">
        <v>122</v>
      </c>
      <c r="R63" t="s">
        <v>30</v>
      </c>
      <c r="S63" t="s">
        <v>38</v>
      </c>
      <c r="T63" t="s">
        <v>92</v>
      </c>
      <c r="V63" s="3">
        <v>1044.75</v>
      </c>
      <c r="W63" s="3"/>
      <c r="X63" s="3">
        <v>609</v>
      </c>
      <c r="Y63" s="3"/>
      <c r="Z63" s="3">
        <v>1119</v>
      </c>
      <c r="AA63" s="3"/>
      <c r="AB63" s="3">
        <v>449.5</v>
      </c>
      <c r="AC63" s="3"/>
      <c r="AE63" s="12">
        <v>7.8622503286228262</v>
      </c>
      <c r="AF63" s="12"/>
      <c r="AG63" s="12">
        <v>8.251020474292087</v>
      </c>
      <c r="AH63" s="12"/>
      <c r="AI63" s="12">
        <v>7.3440937267936626</v>
      </c>
      <c r="AJ63" s="12"/>
      <c r="AK63" s="12">
        <v>8.1074345908586398</v>
      </c>
      <c r="AL63" s="12"/>
    </row>
    <row r="64" spans="1:38">
      <c r="A64">
        <v>51</v>
      </c>
      <c r="B64" s="8">
        <v>5125</v>
      </c>
      <c r="C64" s="8">
        <v>3065</v>
      </c>
      <c r="D64" s="8">
        <v>4571.75</v>
      </c>
      <c r="E64" s="8">
        <v>6797</v>
      </c>
      <c r="F64" s="8">
        <v>5506.5</v>
      </c>
      <c r="G64" s="8">
        <v>4675.5</v>
      </c>
      <c r="H64" s="8">
        <v>2563.75</v>
      </c>
      <c r="I64" s="8">
        <v>3771</v>
      </c>
      <c r="L64">
        <v>51</v>
      </c>
      <c r="M64" t="s">
        <v>104</v>
      </c>
      <c r="N64" t="s">
        <v>143</v>
      </c>
      <c r="O64" t="s">
        <v>195</v>
      </c>
      <c r="P64" t="s">
        <v>126</v>
      </c>
      <c r="Q64" t="s">
        <v>41</v>
      </c>
      <c r="R64" t="s">
        <v>39</v>
      </c>
      <c r="S64" t="s">
        <v>66</v>
      </c>
      <c r="T64" t="s">
        <v>153</v>
      </c>
      <c r="V64" s="3"/>
      <c r="W64" s="3">
        <v>796.25</v>
      </c>
      <c r="X64" s="3">
        <v>688.33333333333337</v>
      </c>
      <c r="Y64" s="3"/>
      <c r="Z64" s="3"/>
      <c r="AA64" s="3">
        <v>850.66666666666663</v>
      </c>
      <c r="AB64" s="3">
        <v>1488</v>
      </c>
      <c r="AC64" s="3"/>
      <c r="AE64" s="12"/>
      <c r="AF64" s="12">
        <v>7.6186048048040549</v>
      </c>
      <c r="AG64" s="12">
        <v>8.2643019036267429</v>
      </c>
      <c r="AH64" s="12"/>
      <c r="AI64" s="12"/>
      <c r="AJ64" s="12">
        <v>8.1996141518572383</v>
      </c>
      <c r="AK64" s="12">
        <v>8.0714853131298661</v>
      </c>
      <c r="AL64" s="12"/>
    </row>
    <row r="65" spans="1:38">
      <c r="A65">
        <v>52</v>
      </c>
      <c r="B65" s="8">
        <v>1865.75</v>
      </c>
      <c r="C65" s="8">
        <v>1958</v>
      </c>
      <c r="D65" s="8">
        <v>2762.5</v>
      </c>
      <c r="E65" s="8">
        <v>2048.5</v>
      </c>
      <c r="F65" s="8">
        <v>954.75</v>
      </c>
      <c r="G65" s="8">
        <v>1211.25</v>
      </c>
      <c r="H65" s="8">
        <v>615.25</v>
      </c>
      <c r="I65" s="8">
        <v>1908.75</v>
      </c>
      <c r="L65">
        <v>52</v>
      </c>
      <c r="M65" t="s">
        <v>109</v>
      </c>
      <c r="N65" t="s">
        <v>90</v>
      </c>
      <c r="O65" t="s">
        <v>78</v>
      </c>
      <c r="P65" t="s">
        <v>120</v>
      </c>
      <c r="Q65" t="s">
        <v>45</v>
      </c>
      <c r="R65" t="s">
        <v>76</v>
      </c>
      <c r="S65" t="s">
        <v>29</v>
      </c>
      <c r="T65" t="s">
        <v>75</v>
      </c>
      <c r="V65" s="3"/>
      <c r="W65" s="3">
        <v>710</v>
      </c>
      <c r="X65" s="3">
        <v>708.25</v>
      </c>
      <c r="Y65" s="3">
        <v>1152</v>
      </c>
      <c r="Z65" s="3"/>
      <c r="AA65" s="3">
        <v>2620.5</v>
      </c>
      <c r="AB65" s="3">
        <v>1211.5</v>
      </c>
      <c r="AC65" s="3">
        <v>3597</v>
      </c>
      <c r="AE65" s="12"/>
      <c r="AF65" s="12">
        <v>8.173575486634153</v>
      </c>
      <c r="AG65" s="12">
        <v>7.9408921501896259</v>
      </c>
      <c r="AH65" s="12">
        <v>8.430545384690566</v>
      </c>
      <c r="AI65" s="12"/>
      <c r="AJ65" s="12">
        <v>8.0258745481563967</v>
      </c>
      <c r="AK65" s="12">
        <v>8.2304721285073956</v>
      </c>
      <c r="AL65" s="12">
        <v>7.4336665401661683</v>
      </c>
    </row>
    <row r="66" spans="1:38">
      <c r="A66">
        <v>53</v>
      </c>
      <c r="B66" s="8">
        <v>2785.25</v>
      </c>
      <c r="C66" s="8">
        <v>1186.25</v>
      </c>
      <c r="D66" s="8">
        <v>1336.75</v>
      </c>
      <c r="E66" s="8">
        <v>1702.5</v>
      </c>
      <c r="F66" s="8">
        <v>1613</v>
      </c>
      <c r="G66" s="8">
        <v>2363.75</v>
      </c>
      <c r="H66" s="8">
        <v>1359.25</v>
      </c>
      <c r="I66" s="8">
        <v>1786.75</v>
      </c>
      <c r="L66">
        <v>53</v>
      </c>
      <c r="M66" t="s">
        <v>38</v>
      </c>
      <c r="N66" t="s">
        <v>196</v>
      </c>
      <c r="O66" t="s">
        <v>101</v>
      </c>
      <c r="P66" t="s">
        <v>126</v>
      </c>
      <c r="Q66" t="s">
        <v>89</v>
      </c>
      <c r="R66" t="s">
        <v>43</v>
      </c>
      <c r="S66" t="s">
        <v>102</v>
      </c>
      <c r="T66" t="s">
        <v>178</v>
      </c>
      <c r="V66" s="3"/>
      <c r="W66" s="3">
        <v>2208.75</v>
      </c>
      <c r="X66" s="3">
        <v>1072.25</v>
      </c>
      <c r="Y66" s="3"/>
      <c r="Z66" s="3"/>
      <c r="AA66" s="3">
        <v>3343.5</v>
      </c>
      <c r="AB66" s="3">
        <v>1065.5</v>
      </c>
      <c r="AC66" s="3"/>
      <c r="AE66" s="12"/>
      <c r="AF66" s="12">
        <v>7.6434747675859231</v>
      </c>
      <c r="AG66" s="12">
        <v>7.7328057877799719</v>
      </c>
      <c r="AH66" s="12"/>
      <c r="AI66" s="12"/>
      <c r="AJ66" s="12">
        <v>8.3573403107975697</v>
      </c>
      <c r="AK66" s="12">
        <v>7.8443916793866366</v>
      </c>
      <c r="AL66" s="12"/>
    </row>
    <row r="67" spans="1:38">
      <c r="A67">
        <v>54</v>
      </c>
      <c r="B67" s="8">
        <v>2034</v>
      </c>
      <c r="C67" s="8">
        <v>3533</v>
      </c>
      <c r="D67" s="8">
        <v>1580.5</v>
      </c>
      <c r="E67" s="8">
        <v>979.75</v>
      </c>
      <c r="F67" s="8">
        <v>1888.75</v>
      </c>
      <c r="G67" s="8">
        <v>3291</v>
      </c>
      <c r="H67" s="8">
        <v>1710.5</v>
      </c>
      <c r="I67" s="8">
        <v>1252.25</v>
      </c>
      <c r="L67">
        <v>54</v>
      </c>
      <c r="M67" t="s">
        <v>75</v>
      </c>
      <c r="N67" t="s">
        <v>137</v>
      </c>
      <c r="O67" t="s">
        <v>84</v>
      </c>
      <c r="P67" t="s">
        <v>177</v>
      </c>
      <c r="Q67" t="s">
        <v>148</v>
      </c>
      <c r="R67" t="s">
        <v>38</v>
      </c>
      <c r="S67" t="s">
        <v>38</v>
      </c>
      <c r="T67" t="s">
        <v>66</v>
      </c>
      <c r="V67" s="3">
        <v>1619.5</v>
      </c>
      <c r="W67" s="3">
        <v>442</v>
      </c>
      <c r="X67" s="3">
        <v>1583.5</v>
      </c>
      <c r="Y67" s="3">
        <v>1133</v>
      </c>
      <c r="Z67" s="3">
        <v>2640</v>
      </c>
      <c r="AA67" s="3">
        <v>933</v>
      </c>
      <c r="AB67" s="3">
        <v>3728.5</v>
      </c>
      <c r="AC67" s="3"/>
      <c r="AE67" s="12">
        <v>7.8718043628219396</v>
      </c>
      <c r="AF67" s="12">
        <v>7.7389237574394567</v>
      </c>
      <c r="AG67" s="12">
        <v>8.8843843154931221</v>
      </c>
      <c r="AH67" s="12">
        <v>8.7424145825254129</v>
      </c>
      <c r="AI67" s="12">
        <v>8.550047528287184</v>
      </c>
      <c r="AJ67" s="12">
        <v>7.4650827363995473</v>
      </c>
      <c r="AK67" s="12">
        <v>7.9341318045569045</v>
      </c>
      <c r="AL67" s="12"/>
    </row>
    <row r="68" spans="1:38">
      <c r="A68">
        <v>55</v>
      </c>
      <c r="B68" s="8">
        <v>3094</v>
      </c>
      <c r="C68" s="8">
        <v>807.5</v>
      </c>
      <c r="D68" s="8">
        <v>1203</v>
      </c>
      <c r="E68" s="8">
        <v>2781.5</v>
      </c>
      <c r="F68" s="8">
        <v>1383.25</v>
      </c>
      <c r="G68" s="8">
        <v>2100.25</v>
      </c>
      <c r="H68" s="8">
        <v>1350.25</v>
      </c>
      <c r="I68" s="8">
        <v>1819.5</v>
      </c>
      <c r="L68">
        <v>55</v>
      </c>
      <c r="M68" t="s">
        <v>39</v>
      </c>
      <c r="N68" t="s">
        <v>158</v>
      </c>
      <c r="O68" t="s">
        <v>188</v>
      </c>
      <c r="P68" t="s">
        <v>95</v>
      </c>
      <c r="Q68" t="s">
        <v>197</v>
      </c>
      <c r="R68" t="s">
        <v>198</v>
      </c>
      <c r="S68" t="s">
        <v>195</v>
      </c>
      <c r="T68" t="s">
        <v>72</v>
      </c>
      <c r="V68" s="3">
        <v>1319.75</v>
      </c>
      <c r="W68" s="3">
        <v>4162</v>
      </c>
      <c r="X68" s="3">
        <v>802.25</v>
      </c>
      <c r="Y68" s="3"/>
      <c r="Z68" s="3">
        <v>938.25</v>
      </c>
      <c r="AA68" s="3"/>
      <c r="AB68" s="3">
        <v>1027</v>
      </c>
      <c r="AC68" s="3"/>
      <c r="AE68" s="12">
        <v>8.1864170963272649</v>
      </c>
      <c r="AF68" s="12">
        <v>8.834919385216395</v>
      </c>
      <c r="AG68" s="12">
        <v>7.7533267393821221</v>
      </c>
      <c r="AH68" s="12"/>
      <c r="AI68" s="12">
        <v>7.5036690736750167</v>
      </c>
      <c r="AJ68" s="12"/>
      <c r="AK68" s="12">
        <v>8.2020240480832278</v>
      </c>
      <c r="AL68" s="12"/>
    </row>
    <row r="69" spans="1:38">
      <c r="A69">
        <v>56</v>
      </c>
      <c r="B69" s="8">
        <v>2969</v>
      </c>
      <c r="C69" s="8">
        <v>1282.25</v>
      </c>
      <c r="D69" s="8">
        <v>2547.5</v>
      </c>
      <c r="E69" s="8">
        <v>3275</v>
      </c>
      <c r="F69" s="8">
        <v>1401.75</v>
      </c>
      <c r="G69" s="8">
        <v>1374.25</v>
      </c>
      <c r="H69" s="8">
        <v>1707</v>
      </c>
      <c r="I69" s="8">
        <v>4481.25</v>
      </c>
      <c r="L69">
        <v>56</v>
      </c>
      <c r="M69" t="s">
        <v>67</v>
      </c>
      <c r="N69" t="s">
        <v>199</v>
      </c>
      <c r="O69" t="s">
        <v>87</v>
      </c>
      <c r="P69" t="s">
        <v>177</v>
      </c>
      <c r="Q69" t="s">
        <v>51</v>
      </c>
      <c r="R69" t="s">
        <v>123</v>
      </c>
      <c r="S69" t="s">
        <v>200</v>
      </c>
      <c r="T69" t="s">
        <v>125</v>
      </c>
      <c r="V69" s="3">
        <v>3800.75</v>
      </c>
      <c r="W69" s="3">
        <v>1465.3333333333333</v>
      </c>
      <c r="X69" s="3">
        <v>2427</v>
      </c>
      <c r="Y69" s="3"/>
      <c r="Z69" s="3">
        <v>2741</v>
      </c>
      <c r="AA69" s="3">
        <v>2409.75</v>
      </c>
      <c r="AB69" s="3">
        <v>1897.5</v>
      </c>
      <c r="AC69" s="3"/>
      <c r="AE69" s="12">
        <v>8.5366914607182487</v>
      </c>
      <c r="AF69" s="12">
        <v>7.6528216427250504</v>
      </c>
      <c r="AG69" s="12">
        <v>8.2520179165660323</v>
      </c>
      <c r="AH69" s="12"/>
      <c r="AI69" s="12">
        <v>8.4759544433996403</v>
      </c>
      <c r="AJ69" s="12">
        <v>7.6940123781111769</v>
      </c>
      <c r="AK69" s="12">
        <v>7.5776192243956526</v>
      </c>
      <c r="AL69" s="12"/>
    </row>
    <row r="70" spans="1:38">
      <c r="A70">
        <v>57</v>
      </c>
      <c r="B70" s="8">
        <v>1044.75</v>
      </c>
      <c r="C70" s="8">
        <v>1639.25</v>
      </c>
      <c r="D70" s="8">
        <v>609</v>
      </c>
      <c r="E70" s="8">
        <v>612.5</v>
      </c>
      <c r="F70" s="8">
        <v>1040.75</v>
      </c>
      <c r="G70" s="8">
        <v>1782</v>
      </c>
      <c r="H70" s="8">
        <v>449.5</v>
      </c>
      <c r="I70" s="8">
        <v>1110.5</v>
      </c>
      <c r="L70">
        <v>57</v>
      </c>
      <c r="M70" t="s">
        <v>73</v>
      </c>
      <c r="N70" t="s">
        <v>75</v>
      </c>
      <c r="O70" t="s">
        <v>102</v>
      </c>
      <c r="P70" t="s">
        <v>173</v>
      </c>
      <c r="Q70" t="s">
        <v>148</v>
      </c>
      <c r="R70" t="s">
        <v>115</v>
      </c>
      <c r="S70" t="s">
        <v>126</v>
      </c>
      <c r="T70" t="s">
        <v>107</v>
      </c>
      <c r="V70" s="3">
        <v>672.75</v>
      </c>
      <c r="W70" s="3">
        <v>476</v>
      </c>
      <c r="X70" s="3">
        <v>701.75</v>
      </c>
      <c r="Y70" s="3"/>
      <c r="Z70" s="3">
        <v>1009.5</v>
      </c>
      <c r="AA70" s="3">
        <v>1407.6666666666667</v>
      </c>
      <c r="AB70" s="3">
        <v>2419.75</v>
      </c>
      <c r="AC70" s="3"/>
      <c r="AE70" s="12">
        <v>8.0115941722720159</v>
      </c>
      <c r="AF70" s="12">
        <v>7.7823903355874595</v>
      </c>
      <c r="AG70" s="12">
        <v>7.8356622205612201</v>
      </c>
      <c r="AH70" s="12"/>
      <c r="AI70" s="12">
        <v>8.1555113546913169</v>
      </c>
      <c r="AJ70" s="12">
        <v>8.2763149075183691</v>
      </c>
      <c r="AK70" s="12">
        <v>7.9214902192362224</v>
      </c>
      <c r="AL70" s="12"/>
    </row>
    <row r="71" spans="1:38">
      <c r="A71">
        <v>58</v>
      </c>
      <c r="B71" s="8">
        <v>536.75</v>
      </c>
      <c r="C71" s="8">
        <v>796.25</v>
      </c>
      <c r="D71" s="8">
        <v>971.5</v>
      </c>
      <c r="E71" s="8">
        <v>993.5</v>
      </c>
      <c r="F71" s="8">
        <v>646.25</v>
      </c>
      <c r="G71" s="8">
        <v>945.5</v>
      </c>
      <c r="H71" s="8">
        <v>1236</v>
      </c>
      <c r="I71" s="8">
        <v>2300.5</v>
      </c>
      <c r="L71">
        <v>58</v>
      </c>
      <c r="M71" t="s">
        <v>201</v>
      </c>
      <c r="N71" t="s">
        <v>124</v>
      </c>
      <c r="O71" t="s">
        <v>132</v>
      </c>
      <c r="P71" t="s">
        <v>70</v>
      </c>
      <c r="Q71" t="s">
        <v>36</v>
      </c>
      <c r="R71" t="s">
        <v>36</v>
      </c>
      <c r="S71" t="s">
        <v>169</v>
      </c>
      <c r="T71" t="s">
        <v>170</v>
      </c>
      <c r="V71" s="3">
        <v>923.5</v>
      </c>
      <c r="W71" s="3">
        <v>533</v>
      </c>
      <c r="X71" s="3">
        <v>669</v>
      </c>
      <c r="Y71" s="3"/>
      <c r="Z71" s="3">
        <v>2077</v>
      </c>
      <c r="AA71" s="3">
        <v>620</v>
      </c>
      <c r="AB71" s="3">
        <v>1192.75</v>
      </c>
      <c r="AC71" s="3"/>
      <c r="AE71" s="12">
        <v>7.4335033730203861</v>
      </c>
      <c r="AF71" s="12">
        <v>8.5878380309855693</v>
      </c>
      <c r="AG71" s="12">
        <v>8.220451250401215</v>
      </c>
      <c r="AH71" s="12"/>
      <c r="AI71" s="12">
        <v>7.6822592242420109</v>
      </c>
      <c r="AJ71" s="12">
        <v>8.0937677579310794</v>
      </c>
      <c r="AK71" s="12">
        <v>8.261480787853511</v>
      </c>
      <c r="AL71" s="12"/>
    </row>
    <row r="72" spans="1:38">
      <c r="A72">
        <v>59</v>
      </c>
      <c r="B72" s="8">
        <v>3077</v>
      </c>
      <c r="C72" s="8">
        <v>4157.25</v>
      </c>
      <c r="D72" s="8">
        <v>3594.75</v>
      </c>
      <c r="E72" s="8">
        <v>2442.25</v>
      </c>
      <c r="F72" s="8">
        <v>1289</v>
      </c>
      <c r="G72" s="8">
        <v>2992</v>
      </c>
      <c r="H72" s="8">
        <v>3437.25</v>
      </c>
      <c r="I72" s="8">
        <v>1137.25</v>
      </c>
      <c r="L72">
        <v>59</v>
      </c>
      <c r="M72" t="s">
        <v>43</v>
      </c>
      <c r="N72" t="s">
        <v>73</v>
      </c>
      <c r="O72" t="s">
        <v>73</v>
      </c>
      <c r="P72" t="s">
        <v>38</v>
      </c>
      <c r="Q72" t="s">
        <v>85</v>
      </c>
      <c r="R72" t="s">
        <v>148</v>
      </c>
      <c r="S72" t="s">
        <v>75</v>
      </c>
      <c r="T72" t="s">
        <v>69</v>
      </c>
      <c r="V72" s="3">
        <v>4421.5</v>
      </c>
      <c r="W72" s="3">
        <v>1807</v>
      </c>
      <c r="X72" s="3">
        <v>1957</v>
      </c>
      <c r="Y72" s="3"/>
      <c r="Z72" s="3">
        <v>2786</v>
      </c>
      <c r="AA72" s="3">
        <v>1327</v>
      </c>
      <c r="AB72" s="3">
        <v>1080</v>
      </c>
      <c r="AC72" s="3"/>
      <c r="AE72" s="12">
        <v>8.0103701706504253</v>
      </c>
      <c r="AF72" s="12">
        <v>8.0121128247284865</v>
      </c>
      <c r="AG72" s="12">
        <v>8.0088430017621928</v>
      </c>
      <c r="AH72" s="12"/>
      <c r="AI72" s="12">
        <v>8.2800747108340644</v>
      </c>
      <c r="AJ72" s="12">
        <v>8.1566278895576207</v>
      </c>
      <c r="AK72" s="12">
        <v>7.8830792398569667</v>
      </c>
      <c r="AL72" s="12"/>
    </row>
    <row r="73" spans="1:38">
      <c r="A73">
        <v>60</v>
      </c>
      <c r="B73" s="8">
        <v>3067.75</v>
      </c>
      <c r="C73" s="8">
        <v>1801.25</v>
      </c>
      <c r="D73" s="8">
        <v>2957.75</v>
      </c>
      <c r="E73" s="8">
        <v>987.75</v>
      </c>
      <c r="F73" s="8">
        <v>2586.75</v>
      </c>
      <c r="G73" s="8">
        <v>2621.25</v>
      </c>
      <c r="H73" s="8">
        <v>2189</v>
      </c>
      <c r="I73" s="8">
        <v>2652.75</v>
      </c>
      <c r="L73">
        <v>60</v>
      </c>
      <c r="M73" t="s">
        <v>133</v>
      </c>
      <c r="N73" t="s">
        <v>96</v>
      </c>
      <c r="O73" t="s">
        <v>44</v>
      </c>
      <c r="P73" t="s">
        <v>133</v>
      </c>
      <c r="Q73" t="s">
        <v>202</v>
      </c>
      <c r="R73" t="s">
        <v>123</v>
      </c>
      <c r="S73" t="s">
        <v>123</v>
      </c>
      <c r="T73" t="s">
        <v>91</v>
      </c>
      <c r="V73" s="3">
        <v>1285</v>
      </c>
      <c r="W73" s="3">
        <v>3796</v>
      </c>
      <c r="X73" s="3">
        <v>1591.25</v>
      </c>
      <c r="Y73" s="3"/>
      <c r="Z73" s="3">
        <v>1160.6666666666667</v>
      </c>
      <c r="AA73" s="3">
        <v>5097.5</v>
      </c>
      <c r="AB73" s="3">
        <v>1744.6666666666667</v>
      </c>
      <c r="AC73" s="3"/>
      <c r="AE73" s="12">
        <v>7.9619706381062487</v>
      </c>
      <c r="AF73" s="12">
        <v>8.153766028823707</v>
      </c>
      <c r="AG73" s="12">
        <v>7.968252942048732</v>
      </c>
      <c r="AH73" s="12"/>
      <c r="AI73" s="12">
        <v>7.7220124840562763</v>
      </c>
      <c r="AJ73" s="12">
        <v>7.7809006579430946</v>
      </c>
      <c r="AK73" s="12">
        <v>7.589785582526571</v>
      </c>
      <c r="AL73" s="12"/>
    </row>
    <row r="78" spans="1:38">
      <c r="A78" t="s">
        <v>10</v>
      </c>
      <c r="B78" s="3">
        <f t="shared" ref="B78:I78" si="0">AVERAGE(B14:B73)</f>
        <v>2000.0958333333333</v>
      </c>
      <c r="C78" s="3">
        <f t="shared" si="0"/>
        <v>1899.8083333333334</v>
      </c>
      <c r="D78" s="3">
        <f t="shared" si="0"/>
        <v>1953.0708333333334</v>
      </c>
      <c r="E78" s="3">
        <f t="shared" si="0"/>
        <v>1780.3791666666666</v>
      </c>
      <c r="F78" s="3">
        <f t="shared" si="0"/>
        <v>2005.4375</v>
      </c>
      <c r="G78" s="3">
        <f t="shared" si="0"/>
        <v>2452.1</v>
      </c>
      <c r="H78" s="3">
        <f t="shared" si="0"/>
        <v>2032.7</v>
      </c>
      <c r="I78" s="3">
        <f t="shared" si="0"/>
        <v>2109.6624999999999</v>
      </c>
    </row>
    <row r="79" spans="1:38">
      <c r="A79" t="s">
        <v>7</v>
      </c>
      <c r="B79" s="9">
        <f t="shared" ref="B79:I79" si="1">STDEV(B14:B73)*1</f>
        <v>1175.5592548378354</v>
      </c>
      <c r="C79" s="9">
        <f t="shared" si="1"/>
        <v>1296.984518750525</v>
      </c>
      <c r="D79" s="9">
        <f t="shared" si="1"/>
        <v>1148.3524999656072</v>
      </c>
      <c r="E79" s="9">
        <f t="shared" si="1"/>
        <v>1219.1743580999587</v>
      </c>
      <c r="F79" s="9">
        <f t="shared" si="1"/>
        <v>1304.5010781002943</v>
      </c>
      <c r="G79" s="9">
        <f t="shared" si="1"/>
        <v>1450.9170837433492</v>
      </c>
      <c r="H79" s="9">
        <f t="shared" si="1"/>
        <v>1489.5916314177623</v>
      </c>
      <c r="I79" s="9">
        <f t="shared" si="1"/>
        <v>1255.0525073634994</v>
      </c>
    </row>
    <row r="80" spans="1:38">
      <c r="A80" t="s">
        <v>9</v>
      </c>
      <c r="B80" s="3">
        <f>(B79/60^0.5)</f>
        <v>151.76404721556457</v>
      </c>
      <c r="C80" s="3">
        <f t="shared" ref="C80:I80" si="2">(C79/60^0.5)</f>
        <v>167.4399813803208</v>
      </c>
      <c r="D80" s="3">
        <f t="shared" si="2"/>
        <v>148.25167026474833</v>
      </c>
      <c r="E80" s="3">
        <f t="shared" si="2"/>
        <v>157.39473283480856</v>
      </c>
      <c r="F80" s="3">
        <f t="shared" si="2"/>
        <v>168.41036501973534</v>
      </c>
      <c r="G80" s="3">
        <f t="shared" si="2"/>
        <v>187.31259006886077</v>
      </c>
      <c r="H80" s="3">
        <f t="shared" si="2"/>
        <v>192.30545270436434</v>
      </c>
      <c r="I80" s="3">
        <f t="shared" si="2"/>
        <v>162.02658198782316</v>
      </c>
    </row>
    <row r="84" spans="1:4">
      <c r="A84" s="5" t="s">
        <v>10</v>
      </c>
      <c r="C84" t="s">
        <v>13</v>
      </c>
      <c r="D84" t="s">
        <v>14</v>
      </c>
    </row>
    <row r="85" spans="1:4">
      <c r="A85" t="s">
        <v>15</v>
      </c>
      <c r="B85" t="s">
        <v>5</v>
      </c>
      <c r="C85" s="3">
        <f>D78</f>
        <v>1953.0708333333334</v>
      </c>
      <c r="D85" s="3">
        <f>H78</f>
        <v>2032.7</v>
      </c>
    </row>
    <row r="86" spans="1:4">
      <c r="B86" t="s">
        <v>4</v>
      </c>
      <c r="C86" s="3">
        <f>B78</f>
        <v>2000.0958333333333</v>
      </c>
      <c r="D86" s="3">
        <f>F78</f>
        <v>2005.4375</v>
      </c>
    </row>
    <row r="87" spans="1:4">
      <c r="A87" t="s">
        <v>16</v>
      </c>
      <c r="B87" t="s">
        <v>5</v>
      </c>
      <c r="C87" s="3">
        <f>E78</f>
        <v>1780.3791666666666</v>
      </c>
      <c r="D87" s="3">
        <f>I78</f>
        <v>2109.6624999999999</v>
      </c>
    </row>
    <row r="88" spans="1:4">
      <c r="B88" t="s">
        <v>4</v>
      </c>
      <c r="C88" s="3">
        <f>C78</f>
        <v>1899.8083333333334</v>
      </c>
      <c r="D88" s="3">
        <f>G78</f>
        <v>2452.1</v>
      </c>
    </row>
    <row r="90" spans="1:4">
      <c r="A90" s="5"/>
    </row>
    <row r="91" spans="1:4">
      <c r="A91" s="5" t="s">
        <v>11</v>
      </c>
      <c r="C91" t="s">
        <v>13</v>
      </c>
      <c r="D91" t="s">
        <v>14</v>
      </c>
    </row>
    <row r="92" spans="1:4">
      <c r="A92" t="s">
        <v>15</v>
      </c>
      <c r="B92" t="s">
        <v>1</v>
      </c>
      <c r="C92" s="9">
        <f>D79</f>
        <v>1148.3524999656072</v>
      </c>
      <c r="D92" s="9">
        <f>H79</f>
        <v>1489.5916314177623</v>
      </c>
    </row>
    <row r="93" spans="1:4">
      <c r="B93" t="s">
        <v>0</v>
      </c>
      <c r="C93" s="9">
        <f>B79</f>
        <v>1175.5592548378354</v>
      </c>
      <c r="D93" s="9">
        <f>F79</f>
        <v>1304.5010781002943</v>
      </c>
    </row>
    <row r="94" spans="1:4">
      <c r="A94" t="s">
        <v>16</v>
      </c>
      <c r="B94" t="s">
        <v>1</v>
      </c>
      <c r="C94" s="9">
        <f>E79</f>
        <v>1219.1743580999587</v>
      </c>
      <c r="D94" s="9">
        <f>I79</f>
        <v>1255.0525073634994</v>
      </c>
    </row>
    <row r="95" spans="1:4">
      <c r="B95" t="s">
        <v>0</v>
      </c>
      <c r="C95" s="9">
        <f>C79</f>
        <v>1296.984518750525</v>
      </c>
      <c r="D95" s="9">
        <f>G79</f>
        <v>1450.9170837433492</v>
      </c>
    </row>
    <row r="96" spans="1:4">
      <c r="A96" s="2"/>
      <c r="C96" s="6"/>
      <c r="D96" s="6"/>
    </row>
    <row r="97" spans="1:4">
      <c r="A97" s="5"/>
    </row>
    <row r="98" spans="1:4">
      <c r="A98" s="5" t="s">
        <v>12</v>
      </c>
      <c r="C98" t="s">
        <v>13</v>
      </c>
      <c r="D98" t="s">
        <v>14</v>
      </c>
    </row>
    <row r="99" spans="1:4">
      <c r="A99" t="s">
        <v>15</v>
      </c>
      <c r="B99" t="s">
        <v>1</v>
      </c>
      <c r="C99" s="3">
        <f>D80</f>
        <v>148.25167026474833</v>
      </c>
      <c r="D99" s="3">
        <f>H80</f>
        <v>192.30545270436434</v>
      </c>
    </row>
    <row r="100" spans="1:4">
      <c r="B100" t="s">
        <v>0</v>
      </c>
      <c r="C100" s="3">
        <f>B80</f>
        <v>151.76404721556457</v>
      </c>
      <c r="D100" s="3">
        <f>F80</f>
        <v>168.41036501973534</v>
      </c>
    </row>
    <row r="101" spans="1:4">
      <c r="A101" t="s">
        <v>16</v>
      </c>
      <c r="B101" t="s">
        <v>1</v>
      </c>
      <c r="C101" s="3">
        <f>E80</f>
        <v>157.39473283480856</v>
      </c>
      <c r="D101" s="3">
        <f>I80</f>
        <v>162.02658198782316</v>
      </c>
    </row>
    <row r="102" spans="1:4">
      <c r="B102" t="s">
        <v>0</v>
      </c>
      <c r="C102" s="3">
        <f>C80</f>
        <v>167.4399813803208</v>
      </c>
      <c r="D102" s="3">
        <f>G80</f>
        <v>187.31259006886077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2"/>
  <sheetViews>
    <sheetView topLeftCell="A85" workbookViewId="0">
      <selection activeCell="B8" sqref="B8"/>
    </sheetView>
  </sheetViews>
  <sheetFormatPr baseColWidth="10" defaultRowHeight="15" x14ac:dyDescent="0"/>
  <cols>
    <col min="11" max="11" width="0" hidden="1" customWidth="1"/>
  </cols>
  <sheetData>
    <row r="1" spans="1:38">
      <c r="B1" s="21"/>
      <c r="C1" s="21"/>
      <c r="D1" s="21"/>
      <c r="E1" s="21"/>
      <c r="F1" s="21"/>
      <c r="G1" s="21"/>
      <c r="H1" s="21"/>
      <c r="I1" s="21"/>
    </row>
    <row r="2" spans="1:38">
      <c r="B2" s="21"/>
      <c r="C2" s="21"/>
      <c r="D2" s="21"/>
      <c r="E2" s="21"/>
      <c r="F2" s="21"/>
      <c r="G2" s="21"/>
      <c r="H2" s="21"/>
      <c r="I2" s="21"/>
    </row>
    <row r="3" spans="1:38">
      <c r="B3" s="22" t="s">
        <v>342</v>
      </c>
      <c r="C3" s="22"/>
      <c r="D3" s="22"/>
      <c r="E3" s="22"/>
      <c r="F3" s="22"/>
      <c r="G3" s="22"/>
      <c r="H3" s="22"/>
      <c r="I3" s="22"/>
    </row>
    <row r="4" spans="1:38">
      <c r="B4" s="18"/>
      <c r="C4" s="15" t="s">
        <v>380</v>
      </c>
      <c r="D4" s="15"/>
      <c r="E4" s="15"/>
      <c r="F4" s="15"/>
      <c r="G4" s="15"/>
      <c r="H4" s="15"/>
      <c r="I4" s="15"/>
    </row>
    <row r="5" spans="1:38">
      <c r="B5" s="23" t="s">
        <v>350</v>
      </c>
      <c r="C5" s="23"/>
      <c r="D5" s="24"/>
      <c r="E5" s="24"/>
      <c r="F5" s="24"/>
      <c r="G5" s="24"/>
      <c r="H5" s="24"/>
      <c r="I5" s="24"/>
    </row>
    <row r="6" spans="1:38">
      <c r="B6" s="23"/>
      <c r="C6" s="24"/>
      <c r="D6" s="24"/>
      <c r="E6" s="24"/>
      <c r="F6" s="24"/>
      <c r="G6" s="24"/>
      <c r="H6" s="24"/>
      <c r="I6" s="24"/>
    </row>
    <row r="7" spans="1:38">
      <c r="B7" s="25" t="s">
        <v>349</v>
      </c>
      <c r="C7" s="25"/>
      <c r="D7" s="25"/>
      <c r="E7" s="25"/>
      <c r="F7" s="26"/>
      <c r="G7" s="26"/>
      <c r="H7" s="26"/>
      <c r="I7" s="26"/>
    </row>
    <row r="8" spans="1:38">
      <c r="B8" s="25"/>
      <c r="C8" s="26"/>
      <c r="D8" s="26"/>
      <c r="E8" s="26"/>
      <c r="F8" s="26"/>
      <c r="G8" s="26"/>
      <c r="H8" s="26"/>
      <c r="I8" s="26"/>
    </row>
    <row r="10" spans="1:38">
      <c r="B10" t="s">
        <v>348</v>
      </c>
      <c r="M10" t="s">
        <v>26</v>
      </c>
      <c r="V10" t="s">
        <v>28</v>
      </c>
      <c r="AE10" t="s">
        <v>353</v>
      </c>
    </row>
    <row r="11" spans="1:38">
      <c r="B11" t="s">
        <v>351</v>
      </c>
      <c r="F11" t="s">
        <v>352</v>
      </c>
      <c r="M11" t="s">
        <v>351</v>
      </c>
      <c r="Q11" t="s">
        <v>352</v>
      </c>
      <c r="V11" t="s">
        <v>351</v>
      </c>
      <c r="Z11" t="s">
        <v>352</v>
      </c>
      <c r="AE11" t="s">
        <v>351</v>
      </c>
      <c r="AI11" t="s">
        <v>352</v>
      </c>
    </row>
    <row r="12" spans="1:38">
      <c r="B12" t="s">
        <v>15</v>
      </c>
      <c r="D12" t="s">
        <v>16</v>
      </c>
      <c r="F12" t="s">
        <v>15</v>
      </c>
      <c r="H12" t="s">
        <v>16</v>
      </c>
      <c r="M12" t="s">
        <v>15</v>
      </c>
      <c r="O12" t="s">
        <v>16</v>
      </c>
      <c r="Q12" t="s">
        <v>15</v>
      </c>
      <c r="S12" t="s">
        <v>16</v>
      </c>
      <c r="V12" t="s">
        <v>15</v>
      </c>
      <c r="X12" t="s">
        <v>16</v>
      </c>
      <c r="Z12" t="s">
        <v>15</v>
      </c>
      <c r="AB12" t="s">
        <v>16</v>
      </c>
      <c r="AE12" t="s">
        <v>15</v>
      </c>
      <c r="AG12" t="s">
        <v>16</v>
      </c>
      <c r="AI12" t="s">
        <v>15</v>
      </c>
      <c r="AK12" t="s">
        <v>16</v>
      </c>
    </row>
    <row r="13" spans="1:38">
      <c r="A13" t="s">
        <v>2</v>
      </c>
      <c r="B13" t="s">
        <v>4</v>
      </c>
      <c r="C13" t="s">
        <v>5</v>
      </c>
      <c r="D13" t="s">
        <v>4</v>
      </c>
      <c r="E13" t="s">
        <v>5</v>
      </c>
      <c r="F13" t="s">
        <v>4</v>
      </c>
      <c r="G13" t="s">
        <v>5</v>
      </c>
      <c r="H13" t="s">
        <v>4</v>
      </c>
      <c r="I13" t="s">
        <v>5</v>
      </c>
      <c r="M13" t="s">
        <v>4</v>
      </c>
      <c r="N13" t="s">
        <v>5</v>
      </c>
      <c r="O13" t="s">
        <v>4</v>
      </c>
      <c r="P13" t="s">
        <v>5</v>
      </c>
      <c r="Q13" t="s">
        <v>4</v>
      </c>
      <c r="R13" t="s">
        <v>5</v>
      </c>
      <c r="S13" t="s">
        <v>4</v>
      </c>
      <c r="T13" t="s">
        <v>5</v>
      </c>
      <c r="V13" t="s">
        <v>4</v>
      </c>
      <c r="W13" t="s">
        <v>5</v>
      </c>
      <c r="X13" t="s">
        <v>4</v>
      </c>
      <c r="Y13" t="s">
        <v>5</v>
      </c>
      <c r="Z13" t="s">
        <v>4</v>
      </c>
      <c r="AA13" t="s">
        <v>5</v>
      </c>
      <c r="AB13" t="s">
        <v>4</v>
      </c>
      <c r="AC13" t="s">
        <v>5</v>
      </c>
      <c r="AE13" t="s">
        <v>4</v>
      </c>
      <c r="AF13" t="s">
        <v>5</v>
      </c>
      <c r="AG13" t="s">
        <v>4</v>
      </c>
      <c r="AH13" t="s">
        <v>5</v>
      </c>
      <c r="AI13" t="s">
        <v>4</v>
      </c>
      <c r="AJ13" t="s">
        <v>5</v>
      </c>
      <c r="AK13" t="s">
        <v>4</v>
      </c>
      <c r="AL13" t="s">
        <v>5</v>
      </c>
    </row>
    <row r="14" spans="1:38">
      <c r="A14" s="7">
        <v>1</v>
      </c>
      <c r="B14" s="1">
        <v>0</v>
      </c>
      <c r="C14" s="1">
        <v>1</v>
      </c>
      <c r="D14" s="1">
        <v>1</v>
      </c>
      <c r="E14" s="1">
        <v>0</v>
      </c>
      <c r="F14" s="1">
        <v>0</v>
      </c>
      <c r="G14" s="1">
        <v>1</v>
      </c>
      <c r="H14" s="1">
        <v>1</v>
      </c>
      <c r="I14" s="1">
        <v>0</v>
      </c>
      <c r="M14">
        <v>1</v>
      </c>
      <c r="N14">
        <v>1</v>
      </c>
      <c r="O14">
        <v>0</v>
      </c>
      <c r="P14">
        <v>0</v>
      </c>
      <c r="Q14">
        <v>1</v>
      </c>
      <c r="R14">
        <v>1</v>
      </c>
      <c r="S14">
        <v>0</v>
      </c>
      <c r="T14">
        <v>0</v>
      </c>
      <c r="V14">
        <v>0</v>
      </c>
      <c r="W14">
        <v>0</v>
      </c>
      <c r="X14">
        <v>1</v>
      </c>
      <c r="Y14">
        <v>1</v>
      </c>
      <c r="Z14">
        <v>0</v>
      </c>
      <c r="AA14">
        <v>0</v>
      </c>
      <c r="AB14">
        <v>1</v>
      </c>
      <c r="AC14">
        <v>1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</row>
    <row r="15" spans="1:38">
      <c r="A15" s="7">
        <v>2</v>
      </c>
      <c r="B15" s="1">
        <v>0.25</v>
      </c>
      <c r="C15" s="1">
        <v>0.5</v>
      </c>
      <c r="D15" s="1">
        <v>0.5</v>
      </c>
      <c r="E15" s="1">
        <v>0</v>
      </c>
      <c r="F15" s="1">
        <v>0</v>
      </c>
      <c r="G15" s="1">
        <v>0.25</v>
      </c>
      <c r="H15" s="1">
        <v>0.75</v>
      </c>
      <c r="I15" s="1">
        <v>0.5</v>
      </c>
      <c r="M15">
        <v>0.75</v>
      </c>
      <c r="N15">
        <v>0.5</v>
      </c>
      <c r="O15">
        <v>0.25</v>
      </c>
      <c r="P15">
        <v>0.5</v>
      </c>
      <c r="Q15">
        <v>1</v>
      </c>
      <c r="R15">
        <v>0.25</v>
      </c>
      <c r="S15">
        <v>0.25</v>
      </c>
      <c r="T15">
        <v>0.25</v>
      </c>
      <c r="V15">
        <v>0</v>
      </c>
      <c r="W15">
        <v>0.5</v>
      </c>
      <c r="X15">
        <v>0.5</v>
      </c>
      <c r="Y15">
        <v>0.5</v>
      </c>
      <c r="Z15">
        <v>0</v>
      </c>
      <c r="AA15">
        <v>0.5</v>
      </c>
      <c r="AB15">
        <v>0.75</v>
      </c>
      <c r="AC15">
        <v>0.25</v>
      </c>
      <c r="AE15">
        <v>0.25</v>
      </c>
      <c r="AF15">
        <v>0</v>
      </c>
      <c r="AG15">
        <v>0.25</v>
      </c>
      <c r="AH15">
        <v>0</v>
      </c>
      <c r="AI15">
        <v>0</v>
      </c>
      <c r="AJ15">
        <v>0.25</v>
      </c>
      <c r="AK15">
        <v>0</v>
      </c>
      <c r="AL15">
        <v>0.5</v>
      </c>
    </row>
    <row r="16" spans="1:38">
      <c r="A16" s="7">
        <v>3</v>
      </c>
      <c r="B16" s="1">
        <v>1</v>
      </c>
      <c r="C16" s="1">
        <v>1</v>
      </c>
      <c r="D16" s="1">
        <v>1</v>
      </c>
      <c r="E16" s="1">
        <v>0.75</v>
      </c>
      <c r="F16" s="1">
        <v>1</v>
      </c>
      <c r="G16" s="1">
        <v>1</v>
      </c>
      <c r="H16" s="1">
        <v>1</v>
      </c>
      <c r="I16" s="1">
        <v>0.75</v>
      </c>
      <c r="M16">
        <v>0</v>
      </c>
      <c r="N16">
        <v>1</v>
      </c>
      <c r="O16">
        <v>0</v>
      </c>
      <c r="P16">
        <v>0</v>
      </c>
      <c r="Q16">
        <v>0</v>
      </c>
      <c r="R16">
        <v>1</v>
      </c>
      <c r="S16">
        <v>0</v>
      </c>
      <c r="T16">
        <v>0</v>
      </c>
      <c r="V16">
        <v>0</v>
      </c>
      <c r="W16">
        <v>0</v>
      </c>
      <c r="X16">
        <v>1</v>
      </c>
      <c r="Y16">
        <v>0.25</v>
      </c>
      <c r="Z16">
        <v>0</v>
      </c>
      <c r="AA16">
        <v>0</v>
      </c>
      <c r="AB16">
        <v>1</v>
      </c>
      <c r="AC16">
        <v>0.25</v>
      </c>
      <c r="AE16">
        <v>1</v>
      </c>
      <c r="AF16">
        <v>0</v>
      </c>
      <c r="AG16">
        <v>0</v>
      </c>
      <c r="AH16">
        <v>0.75</v>
      </c>
      <c r="AI16">
        <v>1</v>
      </c>
      <c r="AJ16">
        <v>0</v>
      </c>
      <c r="AK16">
        <v>0</v>
      </c>
      <c r="AL16">
        <v>0.75</v>
      </c>
    </row>
    <row r="17" spans="1:38">
      <c r="A17" s="7">
        <v>4</v>
      </c>
      <c r="B17" s="1">
        <v>0</v>
      </c>
      <c r="C17" s="1">
        <v>1</v>
      </c>
      <c r="D17" s="1">
        <v>0.75</v>
      </c>
      <c r="E17" s="1">
        <v>0</v>
      </c>
      <c r="F17" s="1">
        <v>0</v>
      </c>
      <c r="G17" s="1">
        <v>0.75</v>
      </c>
      <c r="H17" s="1">
        <v>1</v>
      </c>
      <c r="I17" s="1">
        <v>0</v>
      </c>
      <c r="M17">
        <v>1</v>
      </c>
      <c r="N17">
        <v>1</v>
      </c>
      <c r="O17">
        <v>0.25</v>
      </c>
      <c r="P17">
        <v>0.5</v>
      </c>
      <c r="Q17">
        <v>0.75</v>
      </c>
      <c r="R17">
        <v>0.75</v>
      </c>
      <c r="S17">
        <v>0</v>
      </c>
      <c r="T17">
        <v>0</v>
      </c>
      <c r="V17">
        <v>0</v>
      </c>
      <c r="W17">
        <v>0</v>
      </c>
      <c r="X17">
        <v>0.75</v>
      </c>
      <c r="Y17">
        <v>0.5</v>
      </c>
      <c r="Z17">
        <v>0.25</v>
      </c>
      <c r="AA17">
        <v>0.25</v>
      </c>
      <c r="AB17">
        <v>1</v>
      </c>
      <c r="AC17">
        <v>1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</row>
    <row r="18" spans="1:38">
      <c r="A18" s="7">
        <v>5</v>
      </c>
      <c r="B18" s="1">
        <v>0.75</v>
      </c>
      <c r="C18" s="1">
        <v>0.75</v>
      </c>
      <c r="D18" s="1">
        <v>0.25</v>
      </c>
      <c r="E18" s="1">
        <v>0.25</v>
      </c>
      <c r="F18" s="1">
        <v>0.25</v>
      </c>
      <c r="G18" s="1">
        <v>0.5</v>
      </c>
      <c r="H18" s="1">
        <v>0.75</v>
      </c>
      <c r="I18" s="1">
        <v>0.25</v>
      </c>
      <c r="M18">
        <v>0.25</v>
      </c>
      <c r="N18">
        <v>0.75</v>
      </c>
      <c r="O18">
        <v>0.25</v>
      </c>
      <c r="P18">
        <v>0.25</v>
      </c>
      <c r="Q18">
        <v>0.75</v>
      </c>
      <c r="R18">
        <v>0.5</v>
      </c>
      <c r="S18">
        <v>0.25</v>
      </c>
      <c r="T18">
        <v>0.25</v>
      </c>
      <c r="V18">
        <v>0</v>
      </c>
      <c r="W18">
        <v>0.25</v>
      </c>
      <c r="X18">
        <v>0.25</v>
      </c>
      <c r="Y18">
        <v>0.5</v>
      </c>
      <c r="Z18">
        <v>0</v>
      </c>
      <c r="AA18">
        <v>0.25</v>
      </c>
      <c r="AB18">
        <v>0.75</v>
      </c>
      <c r="AC18">
        <v>0.5</v>
      </c>
      <c r="AE18">
        <v>0.75</v>
      </c>
      <c r="AF18">
        <v>0</v>
      </c>
      <c r="AG18">
        <v>0.5</v>
      </c>
      <c r="AH18">
        <v>0.25</v>
      </c>
      <c r="AI18">
        <v>0.25</v>
      </c>
      <c r="AJ18">
        <v>0.25</v>
      </c>
      <c r="AK18">
        <v>0</v>
      </c>
      <c r="AL18">
        <v>0.25</v>
      </c>
    </row>
    <row r="19" spans="1:38">
      <c r="A19" s="7">
        <v>6</v>
      </c>
      <c r="B19" s="1">
        <v>0.5</v>
      </c>
      <c r="C19" s="1">
        <v>1</v>
      </c>
      <c r="D19" s="1">
        <v>0.75</v>
      </c>
      <c r="E19" s="1">
        <v>0</v>
      </c>
      <c r="F19" s="1">
        <v>1</v>
      </c>
      <c r="G19" s="1">
        <v>1</v>
      </c>
      <c r="H19" s="1">
        <v>1</v>
      </c>
      <c r="I19" s="1">
        <v>0</v>
      </c>
      <c r="M19">
        <v>0.25</v>
      </c>
      <c r="N19">
        <v>1</v>
      </c>
      <c r="O19">
        <v>0.25</v>
      </c>
      <c r="P19">
        <v>0.25</v>
      </c>
      <c r="Q19">
        <v>0</v>
      </c>
      <c r="R19">
        <v>1</v>
      </c>
      <c r="S19">
        <v>0</v>
      </c>
      <c r="T19">
        <v>0</v>
      </c>
      <c r="V19">
        <v>0.25</v>
      </c>
      <c r="W19">
        <v>0</v>
      </c>
      <c r="X19">
        <v>0.75</v>
      </c>
      <c r="Y19">
        <v>0.75</v>
      </c>
      <c r="Z19">
        <v>0</v>
      </c>
      <c r="AA19">
        <v>0</v>
      </c>
      <c r="AB19">
        <v>1</v>
      </c>
      <c r="AC19">
        <v>1</v>
      </c>
      <c r="AE19">
        <v>0.5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0</v>
      </c>
      <c r="AL19">
        <v>0</v>
      </c>
    </row>
    <row r="20" spans="1:38">
      <c r="A20" s="7">
        <v>7</v>
      </c>
      <c r="B20" s="1">
        <v>0</v>
      </c>
      <c r="C20" s="1">
        <v>1</v>
      </c>
      <c r="D20" s="1">
        <v>1</v>
      </c>
      <c r="E20" s="1">
        <v>0</v>
      </c>
      <c r="F20" s="1">
        <v>0.25</v>
      </c>
      <c r="G20" s="1">
        <v>1</v>
      </c>
      <c r="H20" s="1">
        <v>1</v>
      </c>
      <c r="I20" s="1">
        <v>0</v>
      </c>
      <c r="M20">
        <v>0.5</v>
      </c>
      <c r="N20">
        <v>1</v>
      </c>
      <c r="O20">
        <v>0</v>
      </c>
      <c r="P20">
        <v>0</v>
      </c>
      <c r="Q20">
        <v>0.25</v>
      </c>
      <c r="R20">
        <v>1</v>
      </c>
      <c r="S20">
        <v>0</v>
      </c>
      <c r="T20">
        <v>0</v>
      </c>
      <c r="V20">
        <v>0.5</v>
      </c>
      <c r="W20">
        <v>0</v>
      </c>
      <c r="X20">
        <v>1</v>
      </c>
      <c r="Y20">
        <v>1</v>
      </c>
      <c r="Z20">
        <v>0.5</v>
      </c>
      <c r="AA20">
        <v>0</v>
      </c>
      <c r="AB20">
        <v>1</v>
      </c>
      <c r="AC20">
        <v>1</v>
      </c>
      <c r="AE20">
        <v>0</v>
      </c>
      <c r="AF20">
        <v>0</v>
      </c>
      <c r="AG20">
        <v>0</v>
      </c>
      <c r="AH20">
        <v>0</v>
      </c>
      <c r="AI20">
        <v>0.25</v>
      </c>
      <c r="AJ20">
        <v>0</v>
      </c>
      <c r="AK20">
        <v>0</v>
      </c>
      <c r="AL20">
        <v>0</v>
      </c>
    </row>
    <row r="21" spans="1:38">
      <c r="A21" s="7">
        <v>8</v>
      </c>
      <c r="B21" s="1">
        <v>0</v>
      </c>
      <c r="C21" s="1">
        <v>0.5</v>
      </c>
      <c r="D21" s="1">
        <v>1</v>
      </c>
      <c r="E21" s="1">
        <v>0</v>
      </c>
      <c r="F21" s="1">
        <v>0</v>
      </c>
      <c r="G21" s="1">
        <v>0.75</v>
      </c>
      <c r="H21" s="1">
        <v>0.5</v>
      </c>
      <c r="I21" s="1">
        <v>0</v>
      </c>
      <c r="M21">
        <v>0.5</v>
      </c>
      <c r="N21">
        <v>0.5</v>
      </c>
      <c r="O21">
        <v>0</v>
      </c>
      <c r="P21">
        <v>0.25</v>
      </c>
      <c r="Q21">
        <v>0.75</v>
      </c>
      <c r="R21">
        <v>0.75</v>
      </c>
      <c r="S21">
        <v>0.5</v>
      </c>
      <c r="T21">
        <v>0.25</v>
      </c>
      <c r="V21">
        <v>0.5</v>
      </c>
      <c r="W21">
        <v>0.25</v>
      </c>
      <c r="X21">
        <v>1</v>
      </c>
      <c r="Y21">
        <v>0.75</v>
      </c>
      <c r="Z21">
        <v>0.25</v>
      </c>
      <c r="AA21">
        <v>0.25</v>
      </c>
      <c r="AB21">
        <v>0.5</v>
      </c>
      <c r="AC21">
        <v>0.75</v>
      </c>
      <c r="AE21">
        <v>0</v>
      </c>
      <c r="AF21">
        <v>0.25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</row>
    <row r="22" spans="1:38">
      <c r="A22" s="7">
        <v>9</v>
      </c>
      <c r="B22" s="1">
        <v>0</v>
      </c>
      <c r="C22" s="1">
        <v>0.5</v>
      </c>
      <c r="D22" s="1">
        <v>0.75</v>
      </c>
      <c r="E22" s="1">
        <v>0</v>
      </c>
      <c r="F22" s="1">
        <v>0</v>
      </c>
      <c r="G22" s="1">
        <v>0.5</v>
      </c>
      <c r="H22" s="1">
        <v>1</v>
      </c>
      <c r="I22" s="1">
        <v>0</v>
      </c>
      <c r="M22">
        <v>1</v>
      </c>
      <c r="N22">
        <v>0.5</v>
      </c>
      <c r="O22">
        <v>0.25</v>
      </c>
      <c r="P22">
        <v>0.5</v>
      </c>
      <c r="Q22">
        <v>0.5</v>
      </c>
      <c r="R22">
        <v>0.5</v>
      </c>
      <c r="S22">
        <v>0</v>
      </c>
      <c r="T22">
        <v>0.25</v>
      </c>
      <c r="V22">
        <v>0</v>
      </c>
      <c r="W22">
        <v>0.25</v>
      </c>
      <c r="X22">
        <v>0.75</v>
      </c>
      <c r="Y22">
        <v>0.5</v>
      </c>
      <c r="Z22">
        <v>0.5</v>
      </c>
      <c r="AA22">
        <v>0.5</v>
      </c>
      <c r="AB22">
        <v>1</v>
      </c>
      <c r="AC22">
        <v>0.75</v>
      </c>
      <c r="AE22">
        <v>0</v>
      </c>
      <c r="AF22">
        <v>0.25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</row>
    <row r="23" spans="1:38">
      <c r="A23" s="7">
        <v>10</v>
      </c>
      <c r="B23" s="1">
        <v>1</v>
      </c>
      <c r="C23" s="1">
        <v>0.75</v>
      </c>
      <c r="D23" s="1">
        <v>0.75</v>
      </c>
      <c r="E23" s="1">
        <v>0</v>
      </c>
      <c r="F23" s="1">
        <v>0.75</v>
      </c>
      <c r="G23" s="1">
        <v>1</v>
      </c>
      <c r="H23" s="1">
        <v>1</v>
      </c>
      <c r="I23" s="1">
        <v>0</v>
      </c>
      <c r="M23">
        <v>0</v>
      </c>
      <c r="N23">
        <v>0.75</v>
      </c>
      <c r="O23">
        <v>0</v>
      </c>
      <c r="P23">
        <v>0</v>
      </c>
      <c r="Q23">
        <v>0.25</v>
      </c>
      <c r="R23">
        <v>1</v>
      </c>
      <c r="S23">
        <v>0</v>
      </c>
      <c r="T23">
        <v>0</v>
      </c>
      <c r="V23">
        <v>0</v>
      </c>
      <c r="W23">
        <v>0.25</v>
      </c>
      <c r="X23">
        <v>0.75</v>
      </c>
      <c r="Y23">
        <v>1</v>
      </c>
      <c r="Z23">
        <v>0</v>
      </c>
      <c r="AA23">
        <v>0</v>
      </c>
      <c r="AB23">
        <v>1</v>
      </c>
      <c r="AC23">
        <v>1</v>
      </c>
      <c r="AE23">
        <v>1</v>
      </c>
      <c r="AF23">
        <v>0</v>
      </c>
      <c r="AG23">
        <v>0.25</v>
      </c>
      <c r="AH23">
        <v>0</v>
      </c>
      <c r="AI23">
        <v>0.75</v>
      </c>
      <c r="AJ23">
        <v>0</v>
      </c>
      <c r="AK23">
        <v>0</v>
      </c>
      <c r="AL23">
        <v>0</v>
      </c>
    </row>
    <row r="24" spans="1:38">
      <c r="A24" s="7">
        <v>11</v>
      </c>
      <c r="B24" s="1">
        <v>0.75</v>
      </c>
      <c r="C24" s="1">
        <v>1</v>
      </c>
      <c r="D24" s="1">
        <v>1</v>
      </c>
      <c r="E24" s="1">
        <v>0.25</v>
      </c>
      <c r="F24" s="1">
        <v>1</v>
      </c>
      <c r="G24" s="1">
        <v>1</v>
      </c>
      <c r="H24" s="1">
        <v>0.5</v>
      </c>
      <c r="I24" s="1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1</v>
      </c>
      <c r="S24">
        <v>0</v>
      </c>
      <c r="T24">
        <v>0</v>
      </c>
      <c r="V24">
        <v>0.25</v>
      </c>
      <c r="W24">
        <v>0</v>
      </c>
      <c r="X24">
        <v>1</v>
      </c>
      <c r="Y24">
        <v>0.75</v>
      </c>
      <c r="Z24">
        <v>0</v>
      </c>
      <c r="AA24">
        <v>0</v>
      </c>
      <c r="AB24">
        <v>0.5</v>
      </c>
      <c r="AC24">
        <v>1</v>
      </c>
      <c r="AE24">
        <v>0.75</v>
      </c>
      <c r="AF24">
        <v>0</v>
      </c>
      <c r="AG24">
        <v>0</v>
      </c>
      <c r="AH24">
        <v>0.25</v>
      </c>
      <c r="AI24">
        <v>1</v>
      </c>
      <c r="AJ24">
        <v>0</v>
      </c>
      <c r="AK24">
        <v>0.5</v>
      </c>
      <c r="AL24">
        <v>0</v>
      </c>
    </row>
    <row r="25" spans="1:38">
      <c r="A25" s="7">
        <v>12</v>
      </c>
      <c r="B25" s="1">
        <v>0</v>
      </c>
      <c r="C25" s="1">
        <v>0.5</v>
      </c>
      <c r="D25" s="1">
        <v>0.5</v>
      </c>
      <c r="E25" s="1">
        <v>0</v>
      </c>
      <c r="F25" s="1">
        <v>0</v>
      </c>
      <c r="G25" s="1">
        <v>0.5</v>
      </c>
      <c r="H25" s="1">
        <v>0.5</v>
      </c>
      <c r="I25" s="1">
        <v>0</v>
      </c>
      <c r="M25">
        <v>1</v>
      </c>
      <c r="N25">
        <v>0.5</v>
      </c>
      <c r="O25">
        <v>0.5</v>
      </c>
      <c r="P25">
        <v>0.5</v>
      </c>
      <c r="Q25">
        <v>1</v>
      </c>
      <c r="R25">
        <v>0.5</v>
      </c>
      <c r="S25">
        <v>0.5</v>
      </c>
      <c r="T25">
        <v>0.25</v>
      </c>
      <c r="V25">
        <v>0</v>
      </c>
      <c r="W25">
        <v>0.25</v>
      </c>
      <c r="X25">
        <v>0.5</v>
      </c>
      <c r="Y25">
        <v>0.5</v>
      </c>
      <c r="Z25">
        <v>0</v>
      </c>
      <c r="AA25">
        <v>0.5</v>
      </c>
      <c r="AB25">
        <v>0.5</v>
      </c>
      <c r="AC25">
        <v>0.75</v>
      </c>
      <c r="AE25">
        <v>0</v>
      </c>
      <c r="AF25">
        <v>0.25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</row>
    <row r="26" spans="1:38">
      <c r="A26" s="7">
        <v>13</v>
      </c>
      <c r="B26" s="1">
        <v>0</v>
      </c>
      <c r="C26" s="1">
        <v>1</v>
      </c>
      <c r="D26" s="1">
        <v>1</v>
      </c>
      <c r="E26" s="1">
        <v>0</v>
      </c>
      <c r="F26" s="1">
        <v>0</v>
      </c>
      <c r="G26" s="1">
        <v>1</v>
      </c>
      <c r="H26" s="1">
        <v>1</v>
      </c>
      <c r="I26" s="1">
        <v>0</v>
      </c>
      <c r="M26">
        <v>1</v>
      </c>
      <c r="N26">
        <v>1</v>
      </c>
      <c r="O26">
        <v>0</v>
      </c>
      <c r="P26">
        <v>0</v>
      </c>
      <c r="Q26">
        <v>1</v>
      </c>
      <c r="R26">
        <v>1</v>
      </c>
      <c r="S26">
        <v>0</v>
      </c>
      <c r="T26">
        <v>0</v>
      </c>
      <c r="V26">
        <v>0</v>
      </c>
      <c r="W26">
        <v>0</v>
      </c>
      <c r="X26">
        <v>1</v>
      </c>
      <c r="Y26">
        <v>1</v>
      </c>
      <c r="Z26">
        <v>0</v>
      </c>
      <c r="AA26">
        <v>0</v>
      </c>
      <c r="AB26">
        <v>1</v>
      </c>
      <c r="AC26">
        <v>1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</row>
    <row r="27" spans="1:38">
      <c r="A27" s="7">
        <v>14</v>
      </c>
      <c r="B27" s="1">
        <v>1</v>
      </c>
      <c r="C27" s="1">
        <v>1</v>
      </c>
      <c r="D27" s="1">
        <v>1</v>
      </c>
      <c r="E27" s="1">
        <v>0</v>
      </c>
      <c r="F27" s="1">
        <v>1</v>
      </c>
      <c r="G27" s="1">
        <v>0.75</v>
      </c>
      <c r="H27" s="1">
        <v>1</v>
      </c>
      <c r="I27" s="1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0.75</v>
      </c>
      <c r="S27">
        <v>0</v>
      </c>
      <c r="T27">
        <v>0</v>
      </c>
      <c r="V27">
        <v>0</v>
      </c>
      <c r="W27">
        <v>0</v>
      </c>
      <c r="X27">
        <v>1</v>
      </c>
      <c r="Y27">
        <v>1</v>
      </c>
      <c r="Z27">
        <v>0</v>
      </c>
      <c r="AA27">
        <v>0.25</v>
      </c>
      <c r="AB27">
        <v>1</v>
      </c>
      <c r="AC27">
        <v>1</v>
      </c>
      <c r="AE27">
        <v>1</v>
      </c>
      <c r="AF27">
        <v>0</v>
      </c>
      <c r="AG27">
        <v>0</v>
      </c>
      <c r="AH27">
        <v>0</v>
      </c>
      <c r="AI27">
        <v>1</v>
      </c>
      <c r="AJ27">
        <v>0</v>
      </c>
      <c r="AK27">
        <v>0</v>
      </c>
      <c r="AL27">
        <v>0</v>
      </c>
    </row>
    <row r="28" spans="1:38">
      <c r="A28" s="7">
        <v>15</v>
      </c>
      <c r="B28" s="1">
        <v>0</v>
      </c>
      <c r="C28" s="1">
        <v>1</v>
      </c>
      <c r="D28" s="1">
        <v>1</v>
      </c>
      <c r="E28" s="1">
        <v>0</v>
      </c>
      <c r="F28" s="1">
        <v>0</v>
      </c>
      <c r="G28" s="1">
        <v>1</v>
      </c>
      <c r="H28" s="1">
        <v>1</v>
      </c>
      <c r="I28" s="1">
        <v>0</v>
      </c>
      <c r="M28">
        <v>1</v>
      </c>
      <c r="N28">
        <v>1</v>
      </c>
      <c r="O28">
        <v>0</v>
      </c>
      <c r="P28">
        <v>0</v>
      </c>
      <c r="Q28">
        <v>1</v>
      </c>
      <c r="R28">
        <v>1</v>
      </c>
      <c r="S28">
        <v>0</v>
      </c>
      <c r="T28">
        <v>0</v>
      </c>
      <c r="V28">
        <v>0</v>
      </c>
      <c r="W28">
        <v>0</v>
      </c>
      <c r="X28">
        <v>1</v>
      </c>
      <c r="Y28">
        <v>1</v>
      </c>
      <c r="Z28">
        <v>0</v>
      </c>
      <c r="AA28">
        <v>0</v>
      </c>
      <c r="AB28">
        <v>1</v>
      </c>
      <c r="AC28">
        <v>1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</row>
    <row r="29" spans="1:38">
      <c r="A29" s="7">
        <v>16</v>
      </c>
      <c r="B29" s="1">
        <v>0.5</v>
      </c>
      <c r="C29" s="1">
        <v>0.75</v>
      </c>
      <c r="D29" s="1">
        <v>0.75</v>
      </c>
      <c r="E29" s="1">
        <v>0</v>
      </c>
      <c r="F29" s="1">
        <v>0.5</v>
      </c>
      <c r="G29" s="1">
        <v>0.75</v>
      </c>
      <c r="H29" s="1">
        <v>0.5</v>
      </c>
      <c r="I29" s="1">
        <v>0</v>
      </c>
      <c r="M29">
        <v>0.5</v>
      </c>
      <c r="N29">
        <v>0.75</v>
      </c>
      <c r="O29">
        <v>0.25</v>
      </c>
      <c r="P29">
        <v>0</v>
      </c>
      <c r="Q29">
        <v>0</v>
      </c>
      <c r="R29">
        <v>0.75</v>
      </c>
      <c r="S29">
        <v>0.25</v>
      </c>
      <c r="T29">
        <v>0</v>
      </c>
      <c r="V29">
        <v>0</v>
      </c>
      <c r="W29">
        <v>0</v>
      </c>
      <c r="X29">
        <v>0.75</v>
      </c>
      <c r="Y29">
        <v>1</v>
      </c>
      <c r="Z29">
        <v>0.5</v>
      </c>
      <c r="AA29">
        <v>0.25</v>
      </c>
      <c r="AB29">
        <v>0.5</v>
      </c>
      <c r="AC29">
        <v>1</v>
      </c>
      <c r="AE29">
        <v>0.5</v>
      </c>
      <c r="AF29">
        <v>0.25</v>
      </c>
      <c r="AG29">
        <v>0</v>
      </c>
      <c r="AH29">
        <v>0</v>
      </c>
      <c r="AI29">
        <v>0.5</v>
      </c>
      <c r="AJ29">
        <v>0</v>
      </c>
      <c r="AK29">
        <v>0.25</v>
      </c>
      <c r="AL29">
        <v>0</v>
      </c>
    </row>
    <row r="30" spans="1:38">
      <c r="A30" s="7">
        <v>17</v>
      </c>
      <c r="B30" s="1">
        <v>1</v>
      </c>
      <c r="C30" s="1">
        <v>1</v>
      </c>
      <c r="D30" s="1">
        <v>1</v>
      </c>
      <c r="E30" s="1">
        <v>0</v>
      </c>
      <c r="F30" s="1">
        <v>1</v>
      </c>
      <c r="G30" s="1">
        <v>1</v>
      </c>
      <c r="H30" s="1">
        <v>1</v>
      </c>
      <c r="I30" s="1">
        <v>0</v>
      </c>
      <c r="M30">
        <v>0</v>
      </c>
      <c r="N30">
        <v>1</v>
      </c>
      <c r="O30">
        <v>0</v>
      </c>
      <c r="P30">
        <v>0.25</v>
      </c>
      <c r="Q30">
        <v>0</v>
      </c>
      <c r="R30">
        <v>1</v>
      </c>
      <c r="S30">
        <v>0</v>
      </c>
      <c r="T30">
        <v>0</v>
      </c>
      <c r="V30">
        <v>0</v>
      </c>
      <c r="W30">
        <v>0</v>
      </c>
      <c r="X30">
        <v>1</v>
      </c>
      <c r="Y30">
        <v>0.75</v>
      </c>
      <c r="Z30">
        <v>0</v>
      </c>
      <c r="AA30">
        <v>0</v>
      </c>
      <c r="AB30">
        <v>1</v>
      </c>
      <c r="AC30">
        <v>1</v>
      </c>
      <c r="AE30">
        <v>1</v>
      </c>
      <c r="AF30">
        <v>0</v>
      </c>
      <c r="AG30">
        <v>0</v>
      </c>
      <c r="AH30">
        <v>0</v>
      </c>
      <c r="AI30">
        <v>1</v>
      </c>
      <c r="AJ30">
        <v>0</v>
      </c>
      <c r="AK30">
        <v>0</v>
      </c>
      <c r="AL30">
        <v>0</v>
      </c>
    </row>
    <row r="31" spans="1:38">
      <c r="A31" s="7">
        <v>18</v>
      </c>
      <c r="B31" s="1">
        <v>1</v>
      </c>
      <c r="C31" s="1">
        <v>0.5</v>
      </c>
      <c r="D31" s="1">
        <v>0</v>
      </c>
      <c r="E31" s="1">
        <v>0</v>
      </c>
      <c r="F31" s="1">
        <v>1</v>
      </c>
      <c r="G31" s="1">
        <v>0.75</v>
      </c>
      <c r="H31" s="1">
        <v>0</v>
      </c>
      <c r="I31" s="1">
        <v>0</v>
      </c>
      <c r="M31">
        <v>0</v>
      </c>
      <c r="N31">
        <v>0.5</v>
      </c>
      <c r="O31">
        <v>0.25</v>
      </c>
      <c r="P31">
        <v>0</v>
      </c>
      <c r="Q31">
        <v>0</v>
      </c>
      <c r="R31">
        <v>0.75</v>
      </c>
      <c r="S31">
        <v>0</v>
      </c>
      <c r="T31">
        <v>0</v>
      </c>
      <c r="V31">
        <v>0</v>
      </c>
      <c r="W31">
        <v>0.5</v>
      </c>
      <c r="X31">
        <v>0</v>
      </c>
      <c r="Y31">
        <v>1</v>
      </c>
      <c r="Z31">
        <v>0</v>
      </c>
      <c r="AA31">
        <v>0.25</v>
      </c>
      <c r="AB31">
        <v>0</v>
      </c>
      <c r="AC31">
        <v>1</v>
      </c>
      <c r="AE31">
        <v>1</v>
      </c>
      <c r="AF31">
        <v>0</v>
      </c>
      <c r="AG31">
        <v>0.75</v>
      </c>
      <c r="AH31">
        <v>0</v>
      </c>
      <c r="AI31">
        <v>1</v>
      </c>
      <c r="AJ31">
        <v>0</v>
      </c>
      <c r="AK31">
        <v>1</v>
      </c>
      <c r="AL31">
        <v>0</v>
      </c>
    </row>
    <row r="32" spans="1:38">
      <c r="A32" s="7">
        <v>19</v>
      </c>
      <c r="B32" s="1">
        <v>0.5</v>
      </c>
      <c r="C32" s="1">
        <v>0.5</v>
      </c>
      <c r="D32" s="1">
        <v>0.25</v>
      </c>
      <c r="E32" s="1">
        <v>0.5</v>
      </c>
      <c r="F32" s="1">
        <v>0.75</v>
      </c>
      <c r="G32" s="1">
        <v>0.5</v>
      </c>
      <c r="H32" s="1">
        <v>0.25</v>
      </c>
      <c r="I32" s="1">
        <v>0.5</v>
      </c>
      <c r="M32">
        <v>0.5</v>
      </c>
      <c r="N32">
        <v>0.5</v>
      </c>
      <c r="O32">
        <v>0.5</v>
      </c>
      <c r="P32">
        <v>0</v>
      </c>
      <c r="Q32">
        <v>0.25</v>
      </c>
      <c r="R32">
        <v>0.5</v>
      </c>
      <c r="S32">
        <v>0.25</v>
      </c>
      <c r="T32">
        <v>0.25</v>
      </c>
      <c r="V32">
        <v>0</v>
      </c>
      <c r="W32">
        <v>0.25</v>
      </c>
      <c r="X32">
        <v>0.25</v>
      </c>
      <c r="Y32">
        <v>0.5</v>
      </c>
      <c r="Z32">
        <v>0</v>
      </c>
      <c r="AA32">
        <v>0.25</v>
      </c>
      <c r="AB32">
        <v>0.25</v>
      </c>
      <c r="AC32">
        <v>0.25</v>
      </c>
      <c r="AE32">
        <v>0.5</v>
      </c>
      <c r="AF32">
        <v>0.25</v>
      </c>
      <c r="AG32">
        <v>0.25</v>
      </c>
      <c r="AH32">
        <v>0.5</v>
      </c>
      <c r="AI32">
        <v>0.75</v>
      </c>
      <c r="AJ32">
        <v>0.25</v>
      </c>
      <c r="AK32">
        <v>0.5</v>
      </c>
      <c r="AL32">
        <v>0.5</v>
      </c>
    </row>
    <row r="33" spans="1:38">
      <c r="A33" s="7">
        <v>20</v>
      </c>
      <c r="B33" s="1">
        <v>0</v>
      </c>
      <c r="C33" s="1">
        <v>0.75</v>
      </c>
      <c r="D33" s="1">
        <v>0.75</v>
      </c>
      <c r="E33" s="1">
        <v>0</v>
      </c>
      <c r="F33" s="1">
        <v>0</v>
      </c>
      <c r="G33" s="1">
        <v>1</v>
      </c>
      <c r="H33" s="1">
        <v>0.75</v>
      </c>
      <c r="I33" s="1">
        <v>0</v>
      </c>
      <c r="M33">
        <v>0.5</v>
      </c>
      <c r="N33">
        <v>0.75</v>
      </c>
      <c r="O33">
        <v>0.25</v>
      </c>
      <c r="P33">
        <v>0</v>
      </c>
      <c r="Q33">
        <v>1</v>
      </c>
      <c r="R33">
        <v>1</v>
      </c>
      <c r="S33">
        <v>0</v>
      </c>
      <c r="T33">
        <v>0</v>
      </c>
      <c r="V33">
        <v>0.5</v>
      </c>
      <c r="W33">
        <v>0</v>
      </c>
      <c r="X33">
        <v>0.75</v>
      </c>
      <c r="Y33">
        <v>1</v>
      </c>
      <c r="Z33">
        <v>0</v>
      </c>
      <c r="AA33">
        <v>0</v>
      </c>
      <c r="AB33">
        <v>0.75</v>
      </c>
      <c r="AC33">
        <v>1</v>
      </c>
      <c r="AE33">
        <v>0</v>
      </c>
      <c r="AF33">
        <v>0.25</v>
      </c>
      <c r="AG33">
        <v>0</v>
      </c>
      <c r="AH33">
        <v>0</v>
      </c>
      <c r="AI33">
        <v>0</v>
      </c>
      <c r="AJ33">
        <v>0</v>
      </c>
      <c r="AK33">
        <v>0.25</v>
      </c>
      <c r="AL33">
        <v>0</v>
      </c>
    </row>
    <row r="34" spans="1:38">
      <c r="A34" s="7">
        <v>21</v>
      </c>
      <c r="B34" s="1">
        <v>0</v>
      </c>
      <c r="C34" s="1">
        <v>1</v>
      </c>
      <c r="D34" s="1">
        <v>1</v>
      </c>
      <c r="E34" s="1">
        <v>0</v>
      </c>
      <c r="F34" s="1">
        <v>0</v>
      </c>
      <c r="G34" s="1">
        <v>1</v>
      </c>
      <c r="H34" s="1">
        <v>1</v>
      </c>
      <c r="I34" s="1">
        <v>0</v>
      </c>
      <c r="M34">
        <v>1</v>
      </c>
      <c r="N34">
        <v>1</v>
      </c>
      <c r="O34">
        <v>0</v>
      </c>
      <c r="P34">
        <v>0</v>
      </c>
      <c r="Q34">
        <v>0.75</v>
      </c>
      <c r="R34">
        <v>1</v>
      </c>
      <c r="S34">
        <v>0</v>
      </c>
      <c r="T34">
        <v>0</v>
      </c>
      <c r="V34">
        <v>0</v>
      </c>
      <c r="W34">
        <v>0</v>
      </c>
      <c r="X34">
        <v>1</v>
      </c>
      <c r="Y34">
        <v>1</v>
      </c>
      <c r="Z34">
        <v>0.25</v>
      </c>
      <c r="AA34">
        <v>0</v>
      </c>
      <c r="AB34">
        <v>1</v>
      </c>
      <c r="AC34">
        <v>1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</row>
    <row r="35" spans="1:38">
      <c r="A35" s="7">
        <v>22</v>
      </c>
      <c r="B35" s="1">
        <v>0</v>
      </c>
      <c r="C35" s="1">
        <v>1</v>
      </c>
      <c r="D35" s="1">
        <v>1</v>
      </c>
      <c r="E35" s="1">
        <v>0</v>
      </c>
      <c r="F35" s="1">
        <v>0</v>
      </c>
      <c r="G35" s="1">
        <v>1</v>
      </c>
      <c r="H35" s="1">
        <v>1</v>
      </c>
      <c r="I35" s="1">
        <v>0</v>
      </c>
      <c r="M35">
        <v>1</v>
      </c>
      <c r="N35">
        <v>1</v>
      </c>
      <c r="O35">
        <v>0</v>
      </c>
      <c r="P35">
        <v>0</v>
      </c>
      <c r="Q35">
        <v>1</v>
      </c>
      <c r="R35">
        <v>1</v>
      </c>
      <c r="S35">
        <v>0</v>
      </c>
      <c r="T35">
        <v>0.5</v>
      </c>
      <c r="V35">
        <v>0</v>
      </c>
      <c r="W35">
        <v>0</v>
      </c>
      <c r="X35">
        <v>1</v>
      </c>
      <c r="Y35">
        <v>1</v>
      </c>
      <c r="Z35">
        <v>0</v>
      </c>
      <c r="AA35">
        <v>0</v>
      </c>
      <c r="AB35">
        <v>1</v>
      </c>
      <c r="AC35">
        <v>0.5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</row>
    <row r="36" spans="1:38">
      <c r="A36" s="7">
        <v>23</v>
      </c>
      <c r="B36" s="1">
        <v>1</v>
      </c>
      <c r="C36" s="1">
        <v>0.5</v>
      </c>
      <c r="D36" s="1">
        <v>0.5</v>
      </c>
      <c r="E36" s="1">
        <v>0.25</v>
      </c>
      <c r="F36" s="1">
        <v>0.25</v>
      </c>
      <c r="G36" s="1">
        <v>0.5</v>
      </c>
      <c r="H36" s="1">
        <v>0.25</v>
      </c>
      <c r="I36" s="1">
        <v>0.25</v>
      </c>
      <c r="M36">
        <v>0</v>
      </c>
      <c r="N36">
        <v>0.5</v>
      </c>
      <c r="O36">
        <v>0</v>
      </c>
      <c r="P36">
        <v>0</v>
      </c>
      <c r="Q36">
        <v>0.75</v>
      </c>
      <c r="R36">
        <v>0.5</v>
      </c>
      <c r="S36">
        <v>0</v>
      </c>
      <c r="T36">
        <v>0</v>
      </c>
      <c r="V36">
        <v>0</v>
      </c>
      <c r="W36">
        <v>0.25</v>
      </c>
      <c r="X36">
        <v>0.5</v>
      </c>
      <c r="Y36">
        <v>0.75</v>
      </c>
      <c r="Z36">
        <v>0</v>
      </c>
      <c r="AA36">
        <v>0.25</v>
      </c>
      <c r="AB36">
        <v>0.25</v>
      </c>
      <c r="AC36">
        <v>0.75</v>
      </c>
      <c r="AE36">
        <v>1</v>
      </c>
      <c r="AF36">
        <v>0.25</v>
      </c>
      <c r="AG36">
        <v>0.5</v>
      </c>
      <c r="AH36">
        <v>0.25</v>
      </c>
      <c r="AI36">
        <v>0.25</v>
      </c>
      <c r="AJ36">
        <v>0.25</v>
      </c>
      <c r="AK36">
        <v>0.75</v>
      </c>
      <c r="AL36">
        <v>0.25</v>
      </c>
    </row>
    <row r="37" spans="1:38">
      <c r="A37" s="7">
        <v>24</v>
      </c>
      <c r="B37" s="1">
        <v>0</v>
      </c>
      <c r="C37" s="1">
        <v>1</v>
      </c>
      <c r="D37" s="1">
        <v>1</v>
      </c>
      <c r="E37" s="1">
        <v>0</v>
      </c>
      <c r="F37" s="1">
        <v>0</v>
      </c>
      <c r="G37" s="1">
        <v>1</v>
      </c>
      <c r="H37" s="1">
        <v>0.75</v>
      </c>
      <c r="I37" s="1">
        <v>0</v>
      </c>
      <c r="M37">
        <v>0.75</v>
      </c>
      <c r="N37">
        <v>1</v>
      </c>
      <c r="O37">
        <v>0</v>
      </c>
      <c r="P37">
        <v>0</v>
      </c>
      <c r="Q37">
        <v>1</v>
      </c>
      <c r="R37">
        <v>1</v>
      </c>
      <c r="S37">
        <v>0.25</v>
      </c>
      <c r="T37">
        <v>0</v>
      </c>
      <c r="V37">
        <v>0.25</v>
      </c>
      <c r="W37">
        <v>0</v>
      </c>
      <c r="X37">
        <v>1</v>
      </c>
      <c r="Y37">
        <v>1</v>
      </c>
      <c r="Z37">
        <v>0</v>
      </c>
      <c r="AA37">
        <v>0</v>
      </c>
      <c r="AB37">
        <v>0.75</v>
      </c>
      <c r="AC37">
        <v>1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</row>
    <row r="38" spans="1:38">
      <c r="A38" s="7">
        <v>25</v>
      </c>
      <c r="B38" s="1">
        <v>0.5</v>
      </c>
      <c r="C38" s="1">
        <v>0.25</v>
      </c>
      <c r="D38" s="1">
        <v>0.75</v>
      </c>
      <c r="E38" s="1">
        <v>0</v>
      </c>
      <c r="F38" s="1">
        <v>0</v>
      </c>
      <c r="G38" s="1">
        <v>0.5</v>
      </c>
      <c r="H38" s="1">
        <v>0.75</v>
      </c>
      <c r="I38" s="1">
        <v>0</v>
      </c>
      <c r="M38">
        <v>0.5</v>
      </c>
      <c r="N38">
        <v>0.25</v>
      </c>
      <c r="O38">
        <v>0</v>
      </c>
      <c r="P38">
        <v>0.25</v>
      </c>
      <c r="Q38">
        <v>1</v>
      </c>
      <c r="R38">
        <v>0.5</v>
      </c>
      <c r="S38">
        <v>0.25</v>
      </c>
      <c r="T38">
        <v>0</v>
      </c>
      <c r="V38">
        <v>0</v>
      </c>
      <c r="W38">
        <v>0.75</v>
      </c>
      <c r="X38">
        <v>0.75</v>
      </c>
      <c r="Y38">
        <v>0.75</v>
      </c>
      <c r="Z38">
        <v>0</v>
      </c>
      <c r="AA38">
        <v>0.5</v>
      </c>
      <c r="AB38">
        <v>0.75</v>
      </c>
      <c r="AC38">
        <v>1</v>
      </c>
      <c r="AE38">
        <v>0.5</v>
      </c>
      <c r="AF38">
        <v>0</v>
      </c>
      <c r="AG38">
        <v>0.25</v>
      </c>
      <c r="AH38">
        <v>0</v>
      </c>
      <c r="AI38">
        <v>0</v>
      </c>
      <c r="AJ38">
        <v>0</v>
      </c>
      <c r="AK38">
        <v>0</v>
      </c>
      <c r="AL38">
        <v>0</v>
      </c>
    </row>
    <row r="39" spans="1:38">
      <c r="A39" s="7">
        <v>26</v>
      </c>
      <c r="B39" s="1">
        <v>0</v>
      </c>
      <c r="C39" s="1">
        <v>0.5</v>
      </c>
      <c r="D39" s="1">
        <v>0.75</v>
      </c>
      <c r="E39" s="1">
        <v>0</v>
      </c>
      <c r="F39" s="1">
        <v>0.75</v>
      </c>
      <c r="G39" s="1">
        <v>0.75</v>
      </c>
      <c r="H39" s="1">
        <v>0.75</v>
      </c>
      <c r="I39" s="1">
        <v>0.25</v>
      </c>
      <c r="M39">
        <v>0.5</v>
      </c>
      <c r="N39">
        <v>0.5</v>
      </c>
      <c r="O39">
        <v>0.25</v>
      </c>
      <c r="P39">
        <v>0</v>
      </c>
      <c r="Q39">
        <v>0.25</v>
      </c>
      <c r="R39">
        <v>0.75</v>
      </c>
      <c r="S39">
        <v>0.25</v>
      </c>
      <c r="T39">
        <v>0</v>
      </c>
      <c r="V39">
        <v>0.5</v>
      </c>
      <c r="W39">
        <v>0.5</v>
      </c>
      <c r="X39">
        <v>0.75</v>
      </c>
      <c r="Y39">
        <v>1</v>
      </c>
      <c r="Z39">
        <v>0</v>
      </c>
      <c r="AA39">
        <v>0.25</v>
      </c>
      <c r="AB39">
        <v>0.75</v>
      </c>
      <c r="AC39">
        <v>0.75</v>
      </c>
      <c r="AE39">
        <v>0</v>
      </c>
      <c r="AF39">
        <v>0</v>
      </c>
      <c r="AG39">
        <v>0</v>
      </c>
      <c r="AH39">
        <v>0</v>
      </c>
      <c r="AI39">
        <v>0.75</v>
      </c>
      <c r="AJ39">
        <v>0</v>
      </c>
      <c r="AK39">
        <v>0</v>
      </c>
      <c r="AL39">
        <v>0.25</v>
      </c>
    </row>
    <row r="40" spans="1:38">
      <c r="A40" s="7">
        <v>27</v>
      </c>
      <c r="B40" s="1">
        <v>0.5</v>
      </c>
      <c r="C40" s="1">
        <v>1</v>
      </c>
      <c r="D40" s="1">
        <v>0.75</v>
      </c>
      <c r="E40" s="1">
        <v>0.25</v>
      </c>
      <c r="F40" s="1">
        <v>0.25</v>
      </c>
      <c r="G40" s="1">
        <v>1</v>
      </c>
      <c r="H40" s="1">
        <v>0.75</v>
      </c>
      <c r="I40" s="1">
        <v>0</v>
      </c>
      <c r="M40">
        <v>0.5</v>
      </c>
      <c r="N40">
        <v>1</v>
      </c>
      <c r="O40">
        <v>0</v>
      </c>
      <c r="P40">
        <v>0</v>
      </c>
      <c r="Q40">
        <v>0.75</v>
      </c>
      <c r="R40">
        <v>1</v>
      </c>
      <c r="S40">
        <v>0</v>
      </c>
      <c r="T40">
        <v>0</v>
      </c>
      <c r="V40">
        <v>0</v>
      </c>
      <c r="W40">
        <v>0</v>
      </c>
      <c r="X40">
        <v>0.75</v>
      </c>
      <c r="Y40">
        <v>0.75</v>
      </c>
      <c r="Z40">
        <v>0</v>
      </c>
      <c r="AA40">
        <v>0</v>
      </c>
      <c r="AB40">
        <v>0.75</v>
      </c>
      <c r="AC40">
        <v>1</v>
      </c>
      <c r="AE40">
        <v>0.5</v>
      </c>
      <c r="AF40">
        <v>0</v>
      </c>
      <c r="AG40">
        <v>0.25</v>
      </c>
      <c r="AH40">
        <v>0.25</v>
      </c>
      <c r="AI40">
        <v>0.25</v>
      </c>
      <c r="AJ40">
        <v>0</v>
      </c>
      <c r="AK40">
        <v>0.25</v>
      </c>
      <c r="AL40">
        <v>0</v>
      </c>
    </row>
    <row r="41" spans="1:38">
      <c r="A41" s="7">
        <v>28</v>
      </c>
      <c r="B41" s="1">
        <v>0</v>
      </c>
      <c r="C41" s="1">
        <v>0.5</v>
      </c>
      <c r="D41" s="1">
        <v>1</v>
      </c>
      <c r="E41" s="1">
        <v>0</v>
      </c>
      <c r="F41" s="1">
        <v>0</v>
      </c>
      <c r="G41" s="1">
        <v>0.5</v>
      </c>
      <c r="H41" s="1">
        <v>1</v>
      </c>
      <c r="I41" s="1">
        <v>0</v>
      </c>
      <c r="M41">
        <v>1</v>
      </c>
      <c r="N41">
        <v>0.5</v>
      </c>
      <c r="O41">
        <v>0</v>
      </c>
      <c r="P41">
        <v>0.25</v>
      </c>
      <c r="Q41">
        <v>1</v>
      </c>
      <c r="R41">
        <v>0.5</v>
      </c>
      <c r="S41">
        <v>0</v>
      </c>
      <c r="T41">
        <v>0</v>
      </c>
      <c r="V41">
        <v>0</v>
      </c>
      <c r="W41">
        <v>0</v>
      </c>
      <c r="X41">
        <v>1</v>
      </c>
      <c r="Y41">
        <v>0.75</v>
      </c>
      <c r="Z41">
        <v>0</v>
      </c>
      <c r="AA41">
        <v>0</v>
      </c>
      <c r="AB41">
        <v>1</v>
      </c>
      <c r="AC41">
        <v>1</v>
      </c>
      <c r="AE41">
        <v>0</v>
      </c>
      <c r="AF41">
        <v>0.5</v>
      </c>
      <c r="AG41">
        <v>0</v>
      </c>
      <c r="AH41">
        <v>0</v>
      </c>
      <c r="AI41">
        <v>0</v>
      </c>
      <c r="AJ41">
        <v>0.5</v>
      </c>
      <c r="AK41">
        <v>0</v>
      </c>
      <c r="AL41">
        <v>0</v>
      </c>
    </row>
    <row r="42" spans="1:38">
      <c r="A42" s="7">
        <v>29</v>
      </c>
      <c r="B42" s="1">
        <v>0.75</v>
      </c>
      <c r="C42" s="1">
        <v>0.75</v>
      </c>
      <c r="D42" s="1">
        <v>0.5</v>
      </c>
      <c r="E42" s="1">
        <v>0.5</v>
      </c>
      <c r="F42" s="1">
        <v>0.75</v>
      </c>
      <c r="G42" s="1">
        <v>0.75</v>
      </c>
      <c r="H42" s="1">
        <v>0.25</v>
      </c>
      <c r="I42" s="1">
        <v>0</v>
      </c>
      <c r="M42">
        <v>0</v>
      </c>
      <c r="N42">
        <v>0.75</v>
      </c>
      <c r="O42">
        <v>0</v>
      </c>
      <c r="P42">
        <v>0.25</v>
      </c>
      <c r="Q42">
        <v>0.25</v>
      </c>
      <c r="R42">
        <v>0.75</v>
      </c>
      <c r="S42">
        <v>0</v>
      </c>
      <c r="T42">
        <v>0.5</v>
      </c>
      <c r="V42">
        <v>0.25</v>
      </c>
      <c r="W42">
        <v>0</v>
      </c>
      <c r="X42">
        <v>0.5</v>
      </c>
      <c r="Y42">
        <v>0.25</v>
      </c>
      <c r="Z42">
        <v>0</v>
      </c>
      <c r="AA42">
        <v>0.25</v>
      </c>
      <c r="AB42">
        <v>0.25</v>
      </c>
      <c r="AC42">
        <v>0.5</v>
      </c>
      <c r="AE42">
        <v>0.75</v>
      </c>
      <c r="AF42">
        <v>0.25</v>
      </c>
      <c r="AG42">
        <v>0.5</v>
      </c>
      <c r="AH42">
        <v>0.5</v>
      </c>
      <c r="AI42">
        <v>0.75</v>
      </c>
      <c r="AJ42">
        <v>0</v>
      </c>
      <c r="AK42">
        <v>0.75</v>
      </c>
      <c r="AL42">
        <v>0</v>
      </c>
    </row>
    <row r="43" spans="1:38">
      <c r="A43" s="7">
        <v>30</v>
      </c>
      <c r="B43" s="1">
        <v>0</v>
      </c>
      <c r="C43" s="1">
        <v>1</v>
      </c>
      <c r="D43" s="1">
        <v>1</v>
      </c>
      <c r="E43" s="1">
        <v>0</v>
      </c>
      <c r="F43" s="1">
        <v>0</v>
      </c>
      <c r="G43" s="1">
        <v>1</v>
      </c>
      <c r="H43" s="1">
        <v>1</v>
      </c>
      <c r="I43" s="1">
        <v>0</v>
      </c>
      <c r="M43">
        <v>1</v>
      </c>
      <c r="N43">
        <v>1</v>
      </c>
      <c r="O43">
        <v>0</v>
      </c>
      <c r="P43">
        <v>0.25</v>
      </c>
      <c r="Q43">
        <v>1</v>
      </c>
      <c r="R43">
        <v>1</v>
      </c>
      <c r="S43">
        <v>0</v>
      </c>
      <c r="T43">
        <v>0</v>
      </c>
      <c r="V43">
        <v>0</v>
      </c>
      <c r="W43">
        <v>0</v>
      </c>
      <c r="X43">
        <v>1</v>
      </c>
      <c r="Y43">
        <v>0.75</v>
      </c>
      <c r="Z43">
        <v>0</v>
      </c>
      <c r="AA43">
        <v>0</v>
      </c>
      <c r="AB43">
        <v>1</v>
      </c>
      <c r="AC43">
        <v>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</row>
    <row r="44" spans="1:38">
      <c r="A44" s="7">
        <v>31</v>
      </c>
      <c r="B44" s="1">
        <v>1</v>
      </c>
      <c r="C44" s="1">
        <v>0.75</v>
      </c>
      <c r="D44" s="1">
        <v>0</v>
      </c>
      <c r="E44" s="1">
        <v>0.25</v>
      </c>
      <c r="F44" s="1">
        <v>0.75</v>
      </c>
      <c r="G44" s="1">
        <v>0.75</v>
      </c>
      <c r="H44" s="1">
        <v>0</v>
      </c>
      <c r="I44" s="1">
        <v>0</v>
      </c>
      <c r="M44">
        <v>0</v>
      </c>
      <c r="N44">
        <v>0.75</v>
      </c>
      <c r="O44">
        <v>0.25</v>
      </c>
      <c r="P44">
        <v>0.5</v>
      </c>
      <c r="Q44">
        <v>0.25</v>
      </c>
      <c r="R44">
        <v>0.75</v>
      </c>
      <c r="S44">
        <v>0</v>
      </c>
      <c r="T44">
        <v>0</v>
      </c>
      <c r="V44">
        <v>0</v>
      </c>
      <c r="W44">
        <v>0</v>
      </c>
      <c r="X44">
        <v>0</v>
      </c>
      <c r="Y44">
        <v>0.25</v>
      </c>
      <c r="Z44">
        <v>0</v>
      </c>
      <c r="AA44">
        <v>0</v>
      </c>
      <c r="AB44">
        <v>0</v>
      </c>
      <c r="AC44">
        <v>1</v>
      </c>
      <c r="AE44">
        <v>1</v>
      </c>
      <c r="AF44">
        <v>0.25</v>
      </c>
      <c r="AG44">
        <v>0.75</v>
      </c>
      <c r="AH44">
        <v>0.25</v>
      </c>
      <c r="AI44">
        <v>0.75</v>
      </c>
      <c r="AJ44">
        <v>0.25</v>
      </c>
      <c r="AK44">
        <v>1</v>
      </c>
      <c r="AL44">
        <v>0</v>
      </c>
    </row>
    <row r="45" spans="1:38">
      <c r="A45" s="7">
        <v>32</v>
      </c>
      <c r="B45" s="1">
        <v>0.5</v>
      </c>
      <c r="C45" s="1">
        <v>0.5</v>
      </c>
      <c r="D45" s="1">
        <v>0</v>
      </c>
      <c r="E45" s="1">
        <v>0.25</v>
      </c>
      <c r="F45" s="1">
        <v>1</v>
      </c>
      <c r="G45" s="1">
        <v>0.5</v>
      </c>
      <c r="H45" s="1">
        <v>0.25</v>
      </c>
      <c r="I45" s="1">
        <v>0</v>
      </c>
      <c r="M45">
        <v>0.5</v>
      </c>
      <c r="N45">
        <v>0.5</v>
      </c>
      <c r="O45">
        <v>0</v>
      </c>
      <c r="P45">
        <v>0</v>
      </c>
      <c r="Q45">
        <v>0</v>
      </c>
      <c r="R45">
        <v>0.5</v>
      </c>
      <c r="S45">
        <v>0.25</v>
      </c>
      <c r="T45">
        <v>0.5</v>
      </c>
      <c r="V45">
        <v>0</v>
      </c>
      <c r="W45">
        <v>0.5</v>
      </c>
      <c r="X45">
        <v>0</v>
      </c>
      <c r="Y45">
        <v>0.75</v>
      </c>
      <c r="Z45">
        <v>0</v>
      </c>
      <c r="AA45">
        <v>0.5</v>
      </c>
      <c r="AB45">
        <v>0.25</v>
      </c>
      <c r="AC45">
        <v>0.5</v>
      </c>
      <c r="AE45">
        <v>0.5</v>
      </c>
      <c r="AF45">
        <v>0</v>
      </c>
      <c r="AG45">
        <v>1</v>
      </c>
      <c r="AH45">
        <v>0.25</v>
      </c>
      <c r="AI45">
        <v>1</v>
      </c>
      <c r="AJ45">
        <v>0</v>
      </c>
      <c r="AK45">
        <v>0.5</v>
      </c>
      <c r="AL45">
        <v>0</v>
      </c>
    </row>
    <row r="46" spans="1:38">
      <c r="A46" s="7">
        <v>33</v>
      </c>
      <c r="B46" s="1">
        <v>1</v>
      </c>
      <c r="C46" s="1">
        <v>1</v>
      </c>
      <c r="D46" s="1">
        <v>0.25</v>
      </c>
      <c r="E46" s="1">
        <v>0</v>
      </c>
      <c r="F46" s="1">
        <v>1</v>
      </c>
      <c r="G46" s="1">
        <v>1</v>
      </c>
      <c r="H46" s="1">
        <v>0</v>
      </c>
      <c r="I46" s="1">
        <v>0</v>
      </c>
      <c r="M46">
        <v>0</v>
      </c>
      <c r="N46">
        <v>1</v>
      </c>
      <c r="O46">
        <v>0.25</v>
      </c>
      <c r="P46">
        <v>0</v>
      </c>
      <c r="Q46">
        <v>0</v>
      </c>
      <c r="R46">
        <v>1</v>
      </c>
      <c r="S46">
        <v>0</v>
      </c>
      <c r="T46">
        <v>0</v>
      </c>
      <c r="V46">
        <v>0</v>
      </c>
      <c r="W46">
        <v>0</v>
      </c>
      <c r="X46">
        <v>0.25</v>
      </c>
      <c r="Y46">
        <v>1</v>
      </c>
      <c r="Z46">
        <v>0</v>
      </c>
      <c r="AA46">
        <v>0</v>
      </c>
      <c r="AB46">
        <v>0</v>
      </c>
      <c r="AC46">
        <v>1</v>
      </c>
      <c r="AE46">
        <v>1</v>
      </c>
      <c r="AF46">
        <v>0</v>
      </c>
      <c r="AG46">
        <v>0.5</v>
      </c>
      <c r="AH46">
        <v>0</v>
      </c>
      <c r="AI46">
        <v>1</v>
      </c>
      <c r="AJ46">
        <v>0</v>
      </c>
      <c r="AK46">
        <v>1</v>
      </c>
      <c r="AL46">
        <v>0</v>
      </c>
    </row>
    <row r="47" spans="1:38">
      <c r="A47" s="7">
        <v>34</v>
      </c>
      <c r="B47" s="1">
        <v>1</v>
      </c>
      <c r="C47" s="1">
        <v>0.5</v>
      </c>
      <c r="D47" s="1">
        <v>0.5</v>
      </c>
      <c r="E47" s="1">
        <v>0</v>
      </c>
      <c r="F47" s="1">
        <v>1</v>
      </c>
      <c r="G47" s="1">
        <v>0</v>
      </c>
      <c r="H47" s="1">
        <v>0.25</v>
      </c>
      <c r="I47" s="1">
        <v>0</v>
      </c>
      <c r="M47">
        <v>0</v>
      </c>
      <c r="N47">
        <v>0.5</v>
      </c>
      <c r="O47">
        <v>0.25</v>
      </c>
      <c r="P47">
        <v>0</v>
      </c>
      <c r="Q47">
        <v>0</v>
      </c>
      <c r="R47">
        <v>0</v>
      </c>
      <c r="S47">
        <v>0</v>
      </c>
      <c r="T47">
        <v>0.5</v>
      </c>
      <c r="V47">
        <v>0</v>
      </c>
      <c r="W47">
        <v>0.25</v>
      </c>
      <c r="X47">
        <v>0.5</v>
      </c>
      <c r="Y47">
        <v>1</v>
      </c>
      <c r="Z47">
        <v>0</v>
      </c>
      <c r="AA47">
        <v>0.5</v>
      </c>
      <c r="AB47">
        <v>0.25</v>
      </c>
      <c r="AC47">
        <v>0.5</v>
      </c>
      <c r="AE47">
        <v>1</v>
      </c>
      <c r="AF47">
        <v>0.25</v>
      </c>
      <c r="AG47">
        <v>0.25</v>
      </c>
      <c r="AH47">
        <v>0</v>
      </c>
      <c r="AI47">
        <v>1</v>
      </c>
      <c r="AJ47">
        <v>0.5</v>
      </c>
      <c r="AK47">
        <v>0.75</v>
      </c>
      <c r="AL47">
        <v>0</v>
      </c>
    </row>
    <row r="48" spans="1:38">
      <c r="A48" s="7">
        <v>35</v>
      </c>
      <c r="B48" s="1">
        <v>0.75</v>
      </c>
      <c r="C48" s="1">
        <v>0.75</v>
      </c>
      <c r="D48" s="1">
        <v>0.75</v>
      </c>
      <c r="E48" s="1">
        <v>0</v>
      </c>
      <c r="F48" s="1">
        <v>0.75</v>
      </c>
      <c r="G48" s="1">
        <v>1</v>
      </c>
      <c r="H48" s="1">
        <v>0.75</v>
      </c>
      <c r="I48" s="1">
        <v>0</v>
      </c>
      <c r="M48">
        <v>0.25</v>
      </c>
      <c r="N48">
        <v>0.75</v>
      </c>
      <c r="O48">
        <v>0.25</v>
      </c>
      <c r="P48">
        <v>0</v>
      </c>
      <c r="Q48">
        <v>0.25</v>
      </c>
      <c r="R48">
        <v>1</v>
      </c>
      <c r="S48">
        <v>0.25</v>
      </c>
      <c r="T48">
        <v>0.25</v>
      </c>
      <c r="V48">
        <v>0</v>
      </c>
      <c r="W48">
        <v>0.25</v>
      </c>
      <c r="X48">
        <v>0.75</v>
      </c>
      <c r="Y48">
        <v>1</v>
      </c>
      <c r="Z48">
        <v>0</v>
      </c>
      <c r="AA48">
        <v>0</v>
      </c>
      <c r="AB48">
        <v>0.75</v>
      </c>
      <c r="AC48">
        <v>0.75</v>
      </c>
      <c r="AE48">
        <v>0.75</v>
      </c>
      <c r="AF48">
        <v>0</v>
      </c>
      <c r="AG48">
        <v>0</v>
      </c>
      <c r="AH48">
        <v>0</v>
      </c>
      <c r="AI48">
        <v>0.75</v>
      </c>
      <c r="AJ48">
        <v>0</v>
      </c>
      <c r="AK48">
        <v>0</v>
      </c>
      <c r="AL48">
        <v>0</v>
      </c>
    </row>
    <row r="49" spans="1:38">
      <c r="A49" s="7">
        <v>36</v>
      </c>
      <c r="B49" s="1">
        <v>0</v>
      </c>
      <c r="C49" s="1">
        <v>1</v>
      </c>
      <c r="D49" s="1">
        <v>1</v>
      </c>
      <c r="E49" s="1">
        <v>0</v>
      </c>
      <c r="F49" s="1">
        <v>0</v>
      </c>
      <c r="G49" s="1">
        <v>1</v>
      </c>
      <c r="H49" s="1">
        <v>1</v>
      </c>
      <c r="I49" s="1">
        <v>0</v>
      </c>
      <c r="M49">
        <v>1</v>
      </c>
      <c r="N49">
        <v>1</v>
      </c>
      <c r="O49">
        <v>0</v>
      </c>
      <c r="P49">
        <v>0.25</v>
      </c>
      <c r="Q49">
        <v>0.75</v>
      </c>
      <c r="R49">
        <v>1</v>
      </c>
      <c r="S49">
        <v>0</v>
      </c>
      <c r="T49">
        <v>0.25</v>
      </c>
      <c r="V49">
        <v>0</v>
      </c>
      <c r="W49">
        <v>0</v>
      </c>
      <c r="X49">
        <v>1</v>
      </c>
      <c r="Y49">
        <v>0.75</v>
      </c>
      <c r="Z49">
        <v>0.25</v>
      </c>
      <c r="AA49">
        <v>0</v>
      </c>
      <c r="AB49">
        <v>1</v>
      </c>
      <c r="AC49">
        <v>0.75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</row>
    <row r="50" spans="1:38">
      <c r="A50" s="7">
        <v>37</v>
      </c>
      <c r="B50" s="1">
        <v>1</v>
      </c>
      <c r="C50" s="1">
        <v>1</v>
      </c>
      <c r="D50" s="1">
        <v>0.5</v>
      </c>
      <c r="E50" s="1">
        <v>0.25</v>
      </c>
      <c r="F50" s="1">
        <v>1</v>
      </c>
      <c r="G50" s="1">
        <v>1</v>
      </c>
      <c r="H50" s="1">
        <v>0</v>
      </c>
      <c r="I50" s="1">
        <v>0</v>
      </c>
      <c r="M50">
        <v>0</v>
      </c>
      <c r="N50">
        <v>1</v>
      </c>
      <c r="O50">
        <v>0</v>
      </c>
      <c r="P50">
        <v>0</v>
      </c>
      <c r="Q50">
        <v>0</v>
      </c>
      <c r="R50">
        <v>1</v>
      </c>
      <c r="S50">
        <v>0</v>
      </c>
      <c r="T50">
        <v>0</v>
      </c>
      <c r="V50">
        <v>0</v>
      </c>
      <c r="W50">
        <v>0</v>
      </c>
      <c r="X50">
        <v>0.5</v>
      </c>
      <c r="Y50">
        <v>0.75</v>
      </c>
      <c r="Z50">
        <v>0</v>
      </c>
      <c r="AA50">
        <v>0</v>
      </c>
      <c r="AB50">
        <v>0</v>
      </c>
      <c r="AC50">
        <v>1</v>
      </c>
      <c r="AE50">
        <v>1</v>
      </c>
      <c r="AF50">
        <v>0</v>
      </c>
      <c r="AG50">
        <v>0.5</v>
      </c>
      <c r="AH50">
        <v>0.25</v>
      </c>
      <c r="AI50">
        <v>1</v>
      </c>
      <c r="AJ50">
        <v>0</v>
      </c>
      <c r="AK50">
        <v>1</v>
      </c>
      <c r="AL50">
        <v>0</v>
      </c>
    </row>
    <row r="51" spans="1:38">
      <c r="A51" s="7">
        <v>38</v>
      </c>
      <c r="B51" s="1">
        <v>0.5</v>
      </c>
      <c r="C51" s="1">
        <v>0.25</v>
      </c>
      <c r="D51" s="1">
        <v>0</v>
      </c>
      <c r="E51" s="1">
        <v>0</v>
      </c>
      <c r="F51" s="1">
        <v>0.75</v>
      </c>
      <c r="G51" s="1">
        <v>0.75</v>
      </c>
      <c r="H51" s="1">
        <v>0.25</v>
      </c>
      <c r="I51" s="1">
        <v>0</v>
      </c>
      <c r="M51">
        <v>0.25</v>
      </c>
      <c r="N51">
        <v>0.25</v>
      </c>
      <c r="O51">
        <v>0.5</v>
      </c>
      <c r="P51">
        <v>0.75</v>
      </c>
      <c r="Q51">
        <v>0.25</v>
      </c>
      <c r="R51">
        <v>0.75</v>
      </c>
      <c r="S51">
        <v>0.5</v>
      </c>
      <c r="T51">
        <v>0.5</v>
      </c>
      <c r="V51">
        <v>0.25</v>
      </c>
      <c r="W51">
        <v>0.5</v>
      </c>
      <c r="X51">
        <v>0</v>
      </c>
      <c r="Y51">
        <v>0.25</v>
      </c>
      <c r="Z51">
        <v>0</v>
      </c>
      <c r="AA51">
        <v>0.25</v>
      </c>
      <c r="AB51">
        <v>0.25</v>
      </c>
      <c r="AC51">
        <v>0.5</v>
      </c>
      <c r="AE51">
        <v>0.5</v>
      </c>
      <c r="AF51">
        <v>0.25</v>
      </c>
      <c r="AG51">
        <v>0.5</v>
      </c>
      <c r="AH51">
        <v>0</v>
      </c>
      <c r="AI51">
        <v>0.75</v>
      </c>
      <c r="AJ51">
        <v>0</v>
      </c>
      <c r="AK51">
        <v>0.25</v>
      </c>
      <c r="AL51">
        <v>0</v>
      </c>
    </row>
    <row r="52" spans="1:38">
      <c r="A52" s="7">
        <v>39</v>
      </c>
      <c r="B52" s="1">
        <v>0</v>
      </c>
      <c r="C52" s="1">
        <v>1</v>
      </c>
      <c r="D52" s="1">
        <v>0.5</v>
      </c>
      <c r="E52" s="1">
        <v>0</v>
      </c>
      <c r="F52" s="1">
        <v>0</v>
      </c>
      <c r="G52" s="1">
        <v>0.75</v>
      </c>
      <c r="H52" s="1">
        <v>0.5</v>
      </c>
      <c r="I52" s="1">
        <v>0</v>
      </c>
      <c r="M52">
        <v>0.5</v>
      </c>
      <c r="N52">
        <v>1</v>
      </c>
      <c r="O52">
        <v>0.5</v>
      </c>
      <c r="P52">
        <v>0</v>
      </c>
      <c r="Q52">
        <v>0.5</v>
      </c>
      <c r="R52">
        <v>0.75</v>
      </c>
      <c r="S52">
        <v>0.5</v>
      </c>
      <c r="T52">
        <v>0.25</v>
      </c>
      <c r="V52">
        <v>0.5</v>
      </c>
      <c r="W52">
        <v>0</v>
      </c>
      <c r="X52">
        <v>0.5</v>
      </c>
      <c r="Y52">
        <v>1</v>
      </c>
      <c r="Z52">
        <v>0.5</v>
      </c>
      <c r="AA52">
        <v>0.25</v>
      </c>
      <c r="AB52">
        <v>0.5</v>
      </c>
      <c r="AC52">
        <v>0.75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</row>
    <row r="53" spans="1:38">
      <c r="A53" s="7">
        <v>40</v>
      </c>
      <c r="B53" s="1">
        <v>0.25</v>
      </c>
      <c r="C53" s="1">
        <v>0.5</v>
      </c>
      <c r="D53" s="1">
        <v>0.5</v>
      </c>
      <c r="E53" s="1">
        <v>0.75</v>
      </c>
      <c r="F53" s="1">
        <v>0.25</v>
      </c>
      <c r="G53" s="1">
        <v>0.5</v>
      </c>
      <c r="H53" s="1">
        <v>0.25</v>
      </c>
      <c r="I53" s="1">
        <v>0.25</v>
      </c>
      <c r="M53">
        <v>0.75</v>
      </c>
      <c r="N53">
        <v>0.5</v>
      </c>
      <c r="O53">
        <v>0</v>
      </c>
      <c r="P53">
        <v>0.25</v>
      </c>
      <c r="Q53">
        <v>0.75</v>
      </c>
      <c r="R53">
        <v>0.5</v>
      </c>
      <c r="S53">
        <v>0</v>
      </c>
      <c r="T53">
        <v>0.25</v>
      </c>
      <c r="V53">
        <v>0</v>
      </c>
      <c r="W53">
        <v>0</v>
      </c>
      <c r="X53">
        <v>0.5</v>
      </c>
      <c r="Y53">
        <v>0</v>
      </c>
      <c r="Z53">
        <v>0</v>
      </c>
      <c r="AA53">
        <v>0</v>
      </c>
      <c r="AB53">
        <v>0.25</v>
      </c>
      <c r="AC53">
        <v>0.5</v>
      </c>
      <c r="AE53">
        <v>0.25</v>
      </c>
      <c r="AF53">
        <v>0.5</v>
      </c>
      <c r="AG53">
        <v>0.5</v>
      </c>
      <c r="AH53">
        <v>0.75</v>
      </c>
      <c r="AI53">
        <v>0.25</v>
      </c>
      <c r="AJ53">
        <v>0.5</v>
      </c>
      <c r="AK53">
        <v>0.75</v>
      </c>
      <c r="AL53">
        <v>0.25</v>
      </c>
    </row>
    <row r="54" spans="1:38">
      <c r="A54" s="7">
        <v>41</v>
      </c>
      <c r="B54" s="1">
        <v>1</v>
      </c>
      <c r="C54" s="1">
        <v>0.25</v>
      </c>
      <c r="D54" s="1">
        <v>0.5</v>
      </c>
      <c r="E54" s="1">
        <v>0</v>
      </c>
      <c r="F54" s="1">
        <v>1</v>
      </c>
      <c r="G54" s="1">
        <v>0.75</v>
      </c>
      <c r="H54" s="1">
        <v>0.5</v>
      </c>
      <c r="I54" s="1">
        <v>0</v>
      </c>
      <c r="M54">
        <v>0</v>
      </c>
      <c r="N54">
        <v>0.25</v>
      </c>
      <c r="O54">
        <v>0</v>
      </c>
      <c r="P54">
        <v>0.25</v>
      </c>
      <c r="Q54">
        <v>0</v>
      </c>
      <c r="R54">
        <v>0.75</v>
      </c>
      <c r="S54">
        <v>0.25</v>
      </c>
      <c r="T54">
        <v>0</v>
      </c>
      <c r="V54">
        <v>0</v>
      </c>
      <c r="W54">
        <v>0.75</v>
      </c>
      <c r="X54">
        <v>0.5</v>
      </c>
      <c r="Y54">
        <v>0.75</v>
      </c>
      <c r="Z54">
        <v>0</v>
      </c>
      <c r="AA54">
        <v>0.25</v>
      </c>
      <c r="AB54">
        <v>0.5</v>
      </c>
      <c r="AC54">
        <v>1</v>
      </c>
      <c r="AE54">
        <v>1</v>
      </c>
      <c r="AF54">
        <v>0</v>
      </c>
      <c r="AG54">
        <v>0.5</v>
      </c>
      <c r="AH54">
        <v>0</v>
      </c>
      <c r="AI54">
        <v>1</v>
      </c>
      <c r="AJ54">
        <v>0</v>
      </c>
      <c r="AK54">
        <v>0.25</v>
      </c>
      <c r="AL54">
        <v>0</v>
      </c>
    </row>
    <row r="55" spans="1:38">
      <c r="A55" s="7">
        <v>42</v>
      </c>
      <c r="B55" s="1">
        <v>0.25</v>
      </c>
      <c r="C55" s="1">
        <v>0.5</v>
      </c>
      <c r="D55" s="1">
        <v>0.5</v>
      </c>
      <c r="E55" s="1">
        <v>0.25</v>
      </c>
      <c r="F55" s="1">
        <v>0.75</v>
      </c>
      <c r="G55" s="1">
        <v>0.25</v>
      </c>
      <c r="H55" s="1">
        <v>0.5</v>
      </c>
      <c r="I55" s="1">
        <v>0.75</v>
      </c>
      <c r="M55">
        <v>0.5</v>
      </c>
      <c r="N55">
        <v>0.5</v>
      </c>
      <c r="O55">
        <v>0</v>
      </c>
      <c r="P55">
        <v>0.25</v>
      </c>
      <c r="Q55">
        <v>0.25</v>
      </c>
      <c r="R55">
        <v>0.25</v>
      </c>
      <c r="S55">
        <v>0</v>
      </c>
      <c r="T55">
        <v>0</v>
      </c>
      <c r="V55">
        <v>0.25</v>
      </c>
      <c r="W55">
        <v>0</v>
      </c>
      <c r="X55">
        <v>0.5</v>
      </c>
      <c r="Y55">
        <v>0.5</v>
      </c>
      <c r="Z55">
        <v>0</v>
      </c>
      <c r="AA55">
        <v>0</v>
      </c>
      <c r="AB55">
        <v>0.5</v>
      </c>
      <c r="AC55">
        <v>0.25</v>
      </c>
      <c r="AE55">
        <v>0.25</v>
      </c>
      <c r="AF55">
        <v>0.5</v>
      </c>
      <c r="AG55">
        <v>0.5</v>
      </c>
      <c r="AH55">
        <v>0.25</v>
      </c>
      <c r="AI55">
        <v>0.75</v>
      </c>
      <c r="AJ55">
        <v>0.75</v>
      </c>
      <c r="AK55">
        <v>0.5</v>
      </c>
      <c r="AL55">
        <v>0.75</v>
      </c>
    </row>
    <row r="56" spans="1:38">
      <c r="A56" s="7">
        <v>43</v>
      </c>
      <c r="B56" s="1">
        <v>1</v>
      </c>
      <c r="C56" s="1">
        <v>1</v>
      </c>
      <c r="D56" s="1">
        <v>0.25</v>
      </c>
      <c r="E56" s="1">
        <v>1</v>
      </c>
      <c r="F56" s="1">
        <v>0.75</v>
      </c>
      <c r="G56" s="1">
        <v>0.75</v>
      </c>
      <c r="H56" s="1">
        <v>0.75</v>
      </c>
      <c r="I56" s="1">
        <v>1</v>
      </c>
      <c r="M56">
        <v>0</v>
      </c>
      <c r="N56">
        <v>1</v>
      </c>
      <c r="O56">
        <v>0.25</v>
      </c>
      <c r="P56">
        <v>0</v>
      </c>
      <c r="Q56">
        <v>0</v>
      </c>
      <c r="R56">
        <v>0.75</v>
      </c>
      <c r="S56">
        <v>0</v>
      </c>
      <c r="T56">
        <v>0</v>
      </c>
      <c r="V56">
        <v>0</v>
      </c>
      <c r="W56">
        <v>0</v>
      </c>
      <c r="X56">
        <v>0.25</v>
      </c>
      <c r="Y56">
        <v>0</v>
      </c>
      <c r="Z56">
        <v>0.25</v>
      </c>
      <c r="AA56">
        <v>0</v>
      </c>
      <c r="AB56">
        <v>0.75</v>
      </c>
      <c r="AC56">
        <v>0</v>
      </c>
      <c r="AE56">
        <v>1</v>
      </c>
      <c r="AF56">
        <v>0</v>
      </c>
      <c r="AG56">
        <v>0.5</v>
      </c>
      <c r="AH56">
        <v>1</v>
      </c>
      <c r="AI56">
        <v>0.75</v>
      </c>
      <c r="AJ56">
        <v>0.25</v>
      </c>
      <c r="AK56">
        <v>0.25</v>
      </c>
      <c r="AL56">
        <v>1</v>
      </c>
    </row>
    <row r="57" spans="1:38">
      <c r="A57" s="7">
        <v>44</v>
      </c>
      <c r="B57" s="1">
        <v>1</v>
      </c>
      <c r="C57" s="1">
        <v>0.75</v>
      </c>
      <c r="D57" s="1">
        <v>0.25</v>
      </c>
      <c r="E57" s="1">
        <v>0</v>
      </c>
      <c r="F57" s="1">
        <v>0.75</v>
      </c>
      <c r="G57" s="1">
        <v>0.5</v>
      </c>
      <c r="H57" s="1">
        <v>0.5</v>
      </c>
      <c r="I57" s="1">
        <v>0.25</v>
      </c>
      <c r="M57">
        <v>0</v>
      </c>
      <c r="N57">
        <v>0.75</v>
      </c>
      <c r="O57">
        <v>0</v>
      </c>
      <c r="P57">
        <v>0</v>
      </c>
      <c r="Q57">
        <v>0</v>
      </c>
      <c r="R57">
        <v>0.5</v>
      </c>
      <c r="S57">
        <v>0.25</v>
      </c>
      <c r="T57">
        <v>0</v>
      </c>
      <c r="V57">
        <v>0</v>
      </c>
      <c r="W57">
        <v>0.25</v>
      </c>
      <c r="X57">
        <v>0.25</v>
      </c>
      <c r="Y57">
        <v>1</v>
      </c>
      <c r="Z57">
        <v>0.25</v>
      </c>
      <c r="AA57">
        <v>0.5</v>
      </c>
      <c r="AB57">
        <v>0.5</v>
      </c>
      <c r="AC57">
        <v>0.75</v>
      </c>
      <c r="AE57">
        <v>1</v>
      </c>
      <c r="AF57">
        <v>0</v>
      </c>
      <c r="AG57">
        <v>0.75</v>
      </c>
      <c r="AH57">
        <v>0</v>
      </c>
      <c r="AI57">
        <v>0.75</v>
      </c>
      <c r="AJ57">
        <v>0</v>
      </c>
      <c r="AK57">
        <v>0.25</v>
      </c>
      <c r="AL57">
        <v>0.25</v>
      </c>
    </row>
    <row r="58" spans="1:38">
      <c r="A58" s="7">
        <v>45</v>
      </c>
      <c r="B58" s="1">
        <v>0.75</v>
      </c>
      <c r="C58" s="1">
        <v>1</v>
      </c>
      <c r="D58" s="1">
        <v>0.25</v>
      </c>
      <c r="E58" s="1">
        <v>0.25</v>
      </c>
      <c r="F58" s="1">
        <v>0.75</v>
      </c>
      <c r="G58" s="1">
        <v>0.75</v>
      </c>
      <c r="H58" s="1">
        <v>0.75</v>
      </c>
      <c r="I58" s="1">
        <v>0</v>
      </c>
      <c r="M58">
        <v>0</v>
      </c>
      <c r="N58">
        <v>1</v>
      </c>
      <c r="O58">
        <v>0.25</v>
      </c>
      <c r="P58">
        <v>0</v>
      </c>
      <c r="Q58">
        <v>0</v>
      </c>
      <c r="R58">
        <v>0.75</v>
      </c>
      <c r="S58">
        <v>0</v>
      </c>
      <c r="T58">
        <v>0.25</v>
      </c>
      <c r="V58">
        <v>0.25</v>
      </c>
      <c r="W58">
        <v>0</v>
      </c>
      <c r="X58">
        <v>0.25</v>
      </c>
      <c r="Y58">
        <v>0.75</v>
      </c>
      <c r="Z58">
        <v>0.25</v>
      </c>
      <c r="AA58">
        <v>0</v>
      </c>
      <c r="AB58">
        <v>0.75</v>
      </c>
      <c r="AC58">
        <v>0.75</v>
      </c>
      <c r="AE58">
        <v>0.75</v>
      </c>
      <c r="AF58">
        <v>0</v>
      </c>
      <c r="AG58">
        <v>0.5</v>
      </c>
      <c r="AH58">
        <v>0.25</v>
      </c>
      <c r="AI58">
        <v>0.75</v>
      </c>
      <c r="AJ58">
        <v>0.25</v>
      </c>
      <c r="AK58">
        <v>0.25</v>
      </c>
      <c r="AL58">
        <v>0</v>
      </c>
    </row>
    <row r="59" spans="1:38">
      <c r="A59" s="7">
        <v>46</v>
      </c>
      <c r="B59" s="1">
        <v>0.75</v>
      </c>
      <c r="C59" s="1">
        <v>1</v>
      </c>
      <c r="D59" s="1">
        <v>1</v>
      </c>
      <c r="E59" s="1">
        <v>0</v>
      </c>
      <c r="F59" s="1">
        <v>1</v>
      </c>
      <c r="G59" s="1">
        <v>1</v>
      </c>
      <c r="H59" s="1">
        <v>0.75</v>
      </c>
      <c r="I59" s="1">
        <v>0</v>
      </c>
      <c r="M59">
        <v>0.25</v>
      </c>
      <c r="N59">
        <v>1</v>
      </c>
      <c r="O59">
        <v>0</v>
      </c>
      <c r="P59">
        <v>0.75</v>
      </c>
      <c r="Q59">
        <v>0</v>
      </c>
      <c r="R59">
        <v>1</v>
      </c>
      <c r="S59">
        <v>0</v>
      </c>
      <c r="T59">
        <v>0</v>
      </c>
      <c r="V59">
        <v>0</v>
      </c>
      <c r="W59">
        <v>0</v>
      </c>
      <c r="X59">
        <v>1</v>
      </c>
      <c r="Y59">
        <v>0.25</v>
      </c>
      <c r="Z59">
        <v>0</v>
      </c>
      <c r="AA59">
        <v>0</v>
      </c>
      <c r="AB59">
        <v>0.75</v>
      </c>
      <c r="AC59">
        <v>1</v>
      </c>
      <c r="AE59">
        <v>0.75</v>
      </c>
      <c r="AF59">
        <v>0</v>
      </c>
      <c r="AG59">
        <v>0</v>
      </c>
      <c r="AH59">
        <v>0</v>
      </c>
      <c r="AI59">
        <v>1</v>
      </c>
      <c r="AJ59">
        <v>0</v>
      </c>
      <c r="AK59">
        <v>0.25</v>
      </c>
      <c r="AL59">
        <v>0</v>
      </c>
    </row>
    <row r="60" spans="1:38">
      <c r="A60" s="7">
        <v>47</v>
      </c>
      <c r="B60" s="1">
        <v>0</v>
      </c>
      <c r="C60" s="1">
        <v>0.5</v>
      </c>
      <c r="D60" s="1">
        <v>0.5</v>
      </c>
      <c r="E60" s="1">
        <v>0</v>
      </c>
      <c r="F60" s="1">
        <v>0</v>
      </c>
      <c r="G60" s="1">
        <v>0.75</v>
      </c>
      <c r="H60" s="1">
        <v>0.75</v>
      </c>
      <c r="I60" s="1">
        <v>0.25</v>
      </c>
      <c r="M60">
        <v>1</v>
      </c>
      <c r="N60">
        <v>0.5</v>
      </c>
      <c r="O60">
        <v>0.5</v>
      </c>
      <c r="P60">
        <v>0</v>
      </c>
      <c r="Q60">
        <v>0.5</v>
      </c>
      <c r="R60">
        <v>0.75</v>
      </c>
      <c r="S60">
        <v>0.25</v>
      </c>
      <c r="T60">
        <v>0.5</v>
      </c>
      <c r="V60">
        <v>0</v>
      </c>
      <c r="W60">
        <v>0.5</v>
      </c>
      <c r="X60">
        <v>0.5</v>
      </c>
      <c r="Y60">
        <v>1</v>
      </c>
      <c r="Z60">
        <v>0.5</v>
      </c>
      <c r="AA60">
        <v>0.25</v>
      </c>
      <c r="AB60">
        <v>0.75</v>
      </c>
      <c r="AC60">
        <v>0.25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0.25</v>
      </c>
    </row>
    <row r="61" spans="1:38">
      <c r="A61" s="7">
        <v>48</v>
      </c>
      <c r="B61" s="1">
        <v>1</v>
      </c>
      <c r="C61" s="1">
        <v>0.75</v>
      </c>
      <c r="D61" s="1">
        <v>1</v>
      </c>
      <c r="E61" s="1">
        <v>0.5</v>
      </c>
      <c r="F61" s="1">
        <v>0.75</v>
      </c>
      <c r="G61" s="1">
        <v>1</v>
      </c>
      <c r="H61" s="1">
        <v>1</v>
      </c>
      <c r="I61" s="1">
        <v>0</v>
      </c>
      <c r="M61">
        <v>0</v>
      </c>
      <c r="N61">
        <v>0.75</v>
      </c>
      <c r="O61">
        <v>0</v>
      </c>
      <c r="P61">
        <v>0</v>
      </c>
      <c r="Q61">
        <v>0</v>
      </c>
      <c r="R61">
        <v>1</v>
      </c>
      <c r="S61">
        <v>0</v>
      </c>
      <c r="T61">
        <v>0</v>
      </c>
      <c r="V61">
        <v>0</v>
      </c>
      <c r="W61">
        <v>0.25</v>
      </c>
      <c r="X61">
        <v>1</v>
      </c>
      <c r="Y61">
        <v>0.5</v>
      </c>
      <c r="Z61">
        <v>0.25</v>
      </c>
      <c r="AA61">
        <v>0</v>
      </c>
      <c r="AB61">
        <v>1</v>
      </c>
      <c r="AC61">
        <v>1</v>
      </c>
      <c r="AE61">
        <v>1</v>
      </c>
      <c r="AF61">
        <v>0</v>
      </c>
      <c r="AG61">
        <v>0</v>
      </c>
      <c r="AH61">
        <v>0.5</v>
      </c>
      <c r="AI61">
        <v>0.75</v>
      </c>
      <c r="AJ61">
        <v>0</v>
      </c>
      <c r="AK61">
        <v>0</v>
      </c>
      <c r="AL61">
        <v>0</v>
      </c>
    </row>
    <row r="62" spans="1:38">
      <c r="A62" s="7">
        <v>49</v>
      </c>
      <c r="B62" s="1">
        <v>0</v>
      </c>
      <c r="C62" s="1">
        <v>0.5</v>
      </c>
      <c r="D62" s="1">
        <v>1</v>
      </c>
      <c r="E62" s="1">
        <v>0</v>
      </c>
      <c r="F62" s="1">
        <v>0</v>
      </c>
      <c r="G62" s="1">
        <v>0.75</v>
      </c>
      <c r="H62" s="1">
        <v>0.5</v>
      </c>
      <c r="I62" s="1">
        <v>0</v>
      </c>
      <c r="M62">
        <v>1</v>
      </c>
      <c r="N62">
        <v>0.5</v>
      </c>
      <c r="O62">
        <v>0</v>
      </c>
      <c r="P62">
        <v>0.25</v>
      </c>
      <c r="Q62">
        <v>1</v>
      </c>
      <c r="R62">
        <v>0.75</v>
      </c>
      <c r="S62">
        <v>0.5</v>
      </c>
      <c r="T62">
        <v>0</v>
      </c>
      <c r="V62">
        <v>0</v>
      </c>
      <c r="W62">
        <v>0.5</v>
      </c>
      <c r="X62">
        <v>1</v>
      </c>
      <c r="Y62">
        <v>0.75</v>
      </c>
      <c r="Z62">
        <v>0</v>
      </c>
      <c r="AA62">
        <v>0.25</v>
      </c>
      <c r="AB62">
        <v>0.5</v>
      </c>
      <c r="AC62">
        <v>1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</row>
    <row r="63" spans="1:38">
      <c r="A63" s="7">
        <v>50</v>
      </c>
      <c r="B63" s="1">
        <v>1</v>
      </c>
      <c r="C63" s="1">
        <v>1</v>
      </c>
      <c r="D63" s="1">
        <v>0</v>
      </c>
      <c r="E63" s="1">
        <v>0</v>
      </c>
      <c r="F63" s="1">
        <v>1</v>
      </c>
      <c r="G63" s="1">
        <v>1</v>
      </c>
      <c r="H63" s="1">
        <v>0.25</v>
      </c>
      <c r="I63" s="1">
        <v>0</v>
      </c>
      <c r="M63">
        <v>0</v>
      </c>
      <c r="N63">
        <v>1</v>
      </c>
      <c r="O63">
        <v>0</v>
      </c>
      <c r="P63">
        <v>0</v>
      </c>
      <c r="Q63">
        <v>0</v>
      </c>
      <c r="R63">
        <v>1</v>
      </c>
      <c r="S63">
        <v>0</v>
      </c>
      <c r="T63">
        <v>0</v>
      </c>
      <c r="V63">
        <v>0</v>
      </c>
      <c r="W63">
        <v>0</v>
      </c>
      <c r="X63">
        <v>0</v>
      </c>
      <c r="Y63">
        <v>1</v>
      </c>
      <c r="Z63">
        <v>0</v>
      </c>
      <c r="AA63">
        <v>0</v>
      </c>
      <c r="AB63">
        <v>0.25</v>
      </c>
      <c r="AC63">
        <v>1</v>
      </c>
      <c r="AE63">
        <v>1</v>
      </c>
      <c r="AF63">
        <v>0</v>
      </c>
      <c r="AG63">
        <v>1</v>
      </c>
      <c r="AH63">
        <v>0</v>
      </c>
      <c r="AI63">
        <v>1</v>
      </c>
      <c r="AJ63">
        <v>0</v>
      </c>
      <c r="AK63">
        <v>0.75</v>
      </c>
      <c r="AL63">
        <v>0</v>
      </c>
    </row>
    <row r="64" spans="1:38">
      <c r="A64" s="7">
        <v>51</v>
      </c>
      <c r="B64" s="1">
        <v>1</v>
      </c>
      <c r="C64" s="1">
        <v>1</v>
      </c>
      <c r="D64" s="1">
        <v>1</v>
      </c>
      <c r="E64" s="1">
        <v>0</v>
      </c>
      <c r="F64" s="1">
        <v>1</v>
      </c>
      <c r="G64" s="1">
        <v>1</v>
      </c>
      <c r="H64" s="1">
        <v>0.75</v>
      </c>
      <c r="I64" s="1">
        <v>0</v>
      </c>
      <c r="M64">
        <v>0</v>
      </c>
      <c r="N64">
        <v>1</v>
      </c>
      <c r="O64">
        <v>0</v>
      </c>
      <c r="P64">
        <v>0</v>
      </c>
      <c r="Q64">
        <v>0</v>
      </c>
      <c r="R64">
        <v>1</v>
      </c>
      <c r="S64">
        <v>0</v>
      </c>
      <c r="T64">
        <v>0</v>
      </c>
      <c r="V64">
        <v>0</v>
      </c>
      <c r="W64">
        <v>0</v>
      </c>
      <c r="X64">
        <v>1</v>
      </c>
      <c r="Y64">
        <v>1</v>
      </c>
      <c r="Z64">
        <v>0</v>
      </c>
      <c r="AA64">
        <v>0</v>
      </c>
      <c r="AB64">
        <v>0.75</v>
      </c>
      <c r="AC64">
        <v>1</v>
      </c>
      <c r="AE64">
        <v>1</v>
      </c>
      <c r="AF64">
        <v>0</v>
      </c>
      <c r="AG64">
        <v>0</v>
      </c>
      <c r="AH64">
        <v>0</v>
      </c>
      <c r="AI64">
        <v>1</v>
      </c>
      <c r="AJ64">
        <v>0</v>
      </c>
      <c r="AK64">
        <v>0.25</v>
      </c>
      <c r="AL64">
        <v>0</v>
      </c>
    </row>
    <row r="65" spans="1:38">
      <c r="A65" s="7">
        <v>52</v>
      </c>
      <c r="B65" s="1">
        <v>0</v>
      </c>
      <c r="C65" s="1">
        <v>0.25</v>
      </c>
      <c r="D65" s="1">
        <v>0.75</v>
      </c>
      <c r="E65" s="1">
        <v>0</v>
      </c>
      <c r="F65" s="1">
        <v>0.5</v>
      </c>
      <c r="G65" s="1">
        <v>0.25</v>
      </c>
      <c r="H65" s="1">
        <v>0.25</v>
      </c>
      <c r="I65" s="1">
        <v>0.25</v>
      </c>
      <c r="M65">
        <v>0.75</v>
      </c>
      <c r="N65">
        <v>0.25</v>
      </c>
      <c r="O65">
        <v>0</v>
      </c>
      <c r="P65">
        <v>0.5</v>
      </c>
      <c r="Q65">
        <v>0.25</v>
      </c>
      <c r="R65">
        <v>0.25</v>
      </c>
      <c r="S65">
        <v>0</v>
      </c>
      <c r="T65">
        <v>0.25</v>
      </c>
      <c r="V65">
        <v>0.25</v>
      </c>
      <c r="W65">
        <v>0.25</v>
      </c>
      <c r="X65">
        <v>0.75</v>
      </c>
      <c r="Y65">
        <v>0.5</v>
      </c>
      <c r="Z65">
        <v>0.25</v>
      </c>
      <c r="AA65">
        <v>0.25</v>
      </c>
      <c r="AB65">
        <v>0.25</v>
      </c>
      <c r="AC65">
        <v>0.5</v>
      </c>
      <c r="AE65">
        <v>0</v>
      </c>
      <c r="AF65">
        <v>0.5</v>
      </c>
      <c r="AG65">
        <v>0.25</v>
      </c>
      <c r="AH65">
        <v>0</v>
      </c>
      <c r="AI65">
        <v>0.5</v>
      </c>
      <c r="AJ65">
        <v>0.5</v>
      </c>
      <c r="AK65">
        <v>0.75</v>
      </c>
      <c r="AL65">
        <v>0.25</v>
      </c>
    </row>
    <row r="66" spans="1:38">
      <c r="A66" s="7">
        <v>53</v>
      </c>
      <c r="B66" s="1">
        <v>0.75</v>
      </c>
      <c r="C66" s="1">
        <v>1</v>
      </c>
      <c r="D66" s="1">
        <v>0.25</v>
      </c>
      <c r="E66" s="1">
        <v>0.25</v>
      </c>
      <c r="F66" s="1">
        <v>0.5</v>
      </c>
      <c r="G66" s="1">
        <v>0.5</v>
      </c>
      <c r="H66" s="1">
        <v>0.25</v>
      </c>
      <c r="I66" s="1">
        <v>0.75</v>
      </c>
      <c r="M66">
        <v>0.25</v>
      </c>
      <c r="N66">
        <v>1</v>
      </c>
      <c r="O66">
        <v>0</v>
      </c>
      <c r="P66">
        <v>0.25</v>
      </c>
      <c r="Q66">
        <v>0.25</v>
      </c>
      <c r="R66">
        <v>0.5</v>
      </c>
      <c r="S66">
        <v>0</v>
      </c>
      <c r="T66">
        <v>0.25</v>
      </c>
      <c r="V66">
        <v>0</v>
      </c>
      <c r="W66">
        <v>0</v>
      </c>
      <c r="X66">
        <v>0.25</v>
      </c>
      <c r="Y66">
        <v>0.5</v>
      </c>
      <c r="Z66">
        <v>0.25</v>
      </c>
      <c r="AA66">
        <v>0.25</v>
      </c>
      <c r="AB66">
        <v>0.25</v>
      </c>
      <c r="AC66">
        <v>0</v>
      </c>
      <c r="AE66">
        <v>0.75</v>
      </c>
      <c r="AF66">
        <v>0</v>
      </c>
      <c r="AG66">
        <v>0.75</v>
      </c>
      <c r="AH66">
        <v>0.25</v>
      </c>
      <c r="AI66">
        <v>0.5</v>
      </c>
      <c r="AJ66">
        <v>0.25</v>
      </c>
      <c r="AK66">
        <v>0.75</v>
      </c>
      <c r="AL66">
        <v>0.75</v>
      </c>
    </row>
    <row r="67" spans="1:38">
      <c r="A67" s="7">
        <v>54</v>
      </c>
      <c r="B67" s="1">
        <v>0.75</v>
      </c>
      <c r="C67" s="1">
        <v>0.75</v>
      </c>
      <c r="D67" s="1">
        <v>0</v>
      </c>
      <c r="E67" s="1">
        <v>0.25</v>
      </c>
      <c r="F67" s="1">
        <v>1</v>
      </c>
      <c r="G67" s="1">
        <v>1</v>
      </c>
      <c r="H67" s="1">
        <v>0</v>
      </c>
      <c r="I67" s="1">
        <v>0</v>
      </c>
      <c r="M67">
        <v>0.25</v>
      </c>
      <c r="N67">
        <v>0.75</v>
      </c>
      <c r="O67">
        <v>0</v>
      </c>
      <c r="P67">
        <v>0.25</v>
      </c>
      <c r="Q67">
        <v>0</v>
      </c>
      <c r="R67">
        <v>1</v>
      </c>
      <c r="S67">
        <v>0</v>
      </c>
      <c r="T67">
        <v>0</v>
      </c>
      <c r="V67">
        <v>0</v>
      </c>
      <c r="W67">
        <v>0.25</v>
      </c>
      <c r="X67">
        <v>0</v>
      </c>
      <c r="Y67">
        <v>0.5</v>
      </c>
      <c r="Z67">
        <v>0</v>
      </c>
      <c r="AA67">
        <v>0</v>
      </c>
      <c r="AB67">
        <v>0</v>
      </c>
      <c r="AC67">
        <v>1</v>
      </c>
      <c r="AE67">
        <v>0.75</v>
      </c>
      <c r="AF67">
        <v>0</v>
      </c>
      <c r="AG67">
        <v>1</v>
      </c>
      <c r="AH67">
        <v>0.25</v>
      </c>
      <c r="AI67">
        <v>1</v>
      </c>
      <c r="AJ67">
        <v>0</v>
      </c>
      <c r="AK67">
        <v>1</v>
      </c>
      <c r="AL67">
        <v>0</v>
      </c>
    </row>
    <row r="68" spans="1:38">
      <c r="A68" s="7">
        <v>55</v>
      </c>
      <c r="B68" s="1">
        <v>0.25</v>
      </c>
      <c r="C68" s="1">
        <v>1</v>
      </c>
      <c r="D68" s="1">
        <v>0.25</v>
      </c>
      <c r="E68" s="1">
        <v>0</v>
      </c>
      <c r="F68" s="1">
        <v>0.5</v>
      </c>
      <c r="G68" s="1">
        <v>1</v>
      </c>
      <c r="H68" s="1">
        <v>0.75</v>
      </c>
      <c r="I68" s="1">
        <v>0</v>
      </c>
      <c r="M68">
        <v>0.5</v>
      </c>
      <c r="N68">
        <v>1</v>
      </c>
      <c r="O68">
        <v>0</v>
      </c>
      <c r="P68">
        <v>0.25</v>
      </c>
      <c r="Q68">
        <v>0</v>
      </c>
      <c r="R68">
        <v>1</v>
      </c>
      <c r="S68">
        <v>0.25</v>
      </c>
      <c r="T68">
        <v>0.25</v>
      </c>
      <c r="V68">
        <v>0.25</v>
      </c>
      <c r="W68">
        <v>0</v>
      </c>
      <c r="X68">
        <v>0.25</v>
      </c>
      <c r="Y68">
        <v>0.75</v>
      </c>
      <c r="Z68">
        <v>0.5</v>
      </c>
      <c r="AA68">
        <v>0</v>
      </c>
      <c r="AB68">
        <v>0.75</v>
      </c>
      <c r="AC68">
        <v>0.75</v>
      </c>
      <c r="AE68">
        <v>0.25</v>
      </c>
      <c r="AF68">
        <v>0</v>
      </c>
      <c r="AG68">
        <v>0.75</v>
      </c>
      <c r="AH68">
        <v>0</v>
      </c>
      <c r="AI68">
        <v>0.5</v>
      </c>
      <c r="AJ68">
        <v>0</v>
      </c>
      <c r="AK68">
        <v>0</v>
      </c>
      <c r="AL68">
        <v>0</v>
      </c>
    </row>
    <row r="69" spans="1:38">
      <c r="A69" s="7">
        <v>56</v>
      </c>
      <c r="B69" s="1">
        <v>0.75</v>
      </c>
      <c r="C69" s="1">
        <v>1</v>
      </c>
      <c r="D69" s="1">
        <v>0.75</v>
      </c>
      <c r="E69" s="1">
        <v>0</v>
      </c>
      <c r="F69" s="1">
        <v>1</v>
      </c>
      <c r="G69" s="1">
        <v>1</v>
      </c>
      <c r="H69" s="1">
        <v>0.25</v>
      </c>
      <c r="I69" s="1">
        <v>0</v>
      </c>
      <c r="M69">
        <v>0</v>
      </c>
      <c r="N69">
        <v>1</v>
      </c>
      <c r="O69">
        <v>0</v>
      </c>
      <c r="P69">
        <v>0</v>
      </c>
      <c r="Q69">
        <v>0</v>
      </c>
      <c r="R69">
        <v>1</v>
      </c>
      <c r="S69">
        <v>0</v>
      </c>
      <c r="T69">
        <v>0</v>
      </c>
      <c r="V69">
        <v>0.25</v>
      </c>
      <c r="W69">
        <v>0</v>
      </c>
      <c r="X69">
        <v>0.75</v>
      </c>
      <c r="Y69">
        <v>1</v>
      </c>
      <c r="Z69">
        <v>0</v>
      </c>
      <c r="AA69">
        <v>0</v>
      </c>
      <c r="AB69">
        <v>0.25</v>
      </c>
      <c r="AC69">
        <v>1</v>
      </c>
      <c r="AE69">
        <v>0.75</v>
      </c>
      <c r="AF69">
        <v>0</v>
      </c>
      <c r="AG69">
        <v>0.25</v>
      </c>
      <c r="AH69">
        <v>0</v>
      </c>
      <c r="AI69">
        <v>1</v>
      </c>
      <c r="AJ69">
        <v>0</v>
      </c>
      <c r="AK69">
        <v>0.75</v>
      </c>
      <c r="AL69">
        <v>0</v>
      </c>
    </row>
    <row r="70" spans="1:38">
      <c r="A70" s="7">
        <v>57</v>
      </c>
      <c r="B70" s="1">
        <v>0.25</v>
      </c>
      <c r="C70" s="1">
        <v>0.5</v>
      </c>
      <c r="D70" s="1">
        <v>0.75</v>
      </c>
      <c r="E70" s="1">
        <v>0.25</v>
      </c>
      <c r="F70" s="1">
        <v>0.25</v>
      </c>
      <c r="G70" s="1">
        <v>0.75</v>
      </c>
      <c r="H70" s="1">
        <v>0.5</v>
      </c>
      <c r="I70" s="1">
        <v>0</v>
      </c>
      <c r="M70">
        <v>0.75</v>
      </c>
      <c r="N70">
        <v>0.5</v>
      </c>
      <c r="O70">
        <v>0</v>
      </c>
      <c r="P70">
        <v>0</v>
      </c>
      <c r="Q70">
        <v>0.75</v>
      </c>
      <c r="R70">
        <v>0.75</v>
      </c>
      <c r="S70">
        <v>0</v>
      </c>
      <c r="T70">
        <v>0</v>
      </c>
      <c r="V70">
        <v>0</v>
      </c>
      <c r="W70">
        <v>0.25</v>
      </c>
      <c r="X70">
        <v>0.75</v>
      </c>
      <c r="Y70">
        <v>0.75</v>
      </c>
      <c r="Z70">
        <v>0</v>
      </c>
      <c r="AA70">
        <v>0.25</v>
      </c>
      <c r="AB70">
        <v>0.5</v>
      </c>
      <c r="AC70">
        <v>1</v>
      </c>
      <c r="AE70">
        <v>0.25</v>
      </c>
      <c r="AF70">
        <v>0.25</v>
      </c>
      <c r="AG70">
        <v>0.25</v>
      </c>
      <c r="AH70">
        <v>0.25</v>
      </c>
      <c r="AI70">
        <v>0.25</v>
      </c>
      <c r="AJ70">
        <v>0</v>
      </c>
      <c r="AK70">
        <v>0.5</v>
      </c>
      <c r="AL70">
        <v>0</v>
      </c>
    </row>
    <row r="71" spans="1:38">
      <c r="A71" s="7">
        <v>58</v>
      </c>
      <c r="B71" s="1">
        <v>0.5</v>
      </c>
      <c r="C71" s="1">
        <v>0.75</v>
      </c>
      <c r="D71" s="1">
        <v>1</v>
      </c>
      <c r="E71" s="1">
        <v>0</v>
      </c>
      <c r="F71" s="1">
        <v>1</v>
      </c>
      <c r="G71" s="1">
        <v>0.75</v>
      </c>
      <c r="H71" s="1">
        <v>1</v>
      </c>
      <c r="I71" s="1">
        <v>0</v>
      </c>
      <c r="M71">
        <v>0.25</v>
      </c>
      <c r="N71">
        <v>0.75</v>
      </c>
      <c r="O71">
        <v>0</v>
      </c>
      <c r="P71">
        <v>0.25</v>
      </c>
      <c r="Q71">
        <v>0</v>
      </c>
      <c r="R71">
        <v>0.75</v>
      </c>
      <c r="S71">
        <v>0</v>
      </c>
      <c r="T71">
        <v>0</v>
      </c>
      <c r="V71">
        <v>0.25</v>
      </c>
      <c r="W71">
        <v>0.25</v>
      </c>
      <c r="X71">
        <v>1</v>
      </c>
      <c r="Y71">
        <v>0.75</v>
      </c>
      <c r="Z71">
        <v>0</v>
      </c>
      <c r="AA71">
        <v>0.25</v>
      </c>
      <c r="AB71">
        <v>1</v>
      </c>
      <c r="AC71">
        <v>1</v>
      </c>
      <c r="AE71">
        <v>0.5</v>
      </c>
      <c r="AF71">
        <v>0</v>
      </c>
      <c r="AG71">
        <v>0</v>
      </c>
      <c r="AH71">
        <v>0</v>
      </c>
      <c r="AI71">
        <v>1</v>
      </c>
      <c r="AJ71">
        <v>0</v>
      </c>
      <c r="AK71">
        <v>0</v>
      </c>
      <c r="AL71">
        <v>0</v>
      </c>
    </row>
    <row r="72" spans="1:38">
      <c r="A72" s="7">
        <v>59</v>
      </c>
      <c r="B72" s="1">
        <v>0.5</v>
      </c>
      <c r="C72" s="1">
        <v>0.75</v>
      </c>
      <c r="D72" s="1">
        <v>1</v>
      </c>
      <c r="E72" s="1">
        <v>0</v>
      </c>
      <c r="F72" s="1">
        <v>1</v>
      </c>
      <c r="G72" s="1">
        <v>1</v>
      </c>
      <c r="H72" s="1">
        <v>1</v>
      </c>
      <c r="I72" s="1">
        <v>0</v>
      </c>
      <c r="M72">
        <v>0.5</v>
      </c>
      <c r="N72">
        <v>0.75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V72">
        <v>0</v>
      </c>
      <c r="W72">
        <v>0.25</v>
      </c>
      <c r="X72">
        <v>1</v>
      </c>
      <c r="Y72">
        <v>1</v>
      </c>
      <c r="Z72">
        <v>0</v>
      </c>
      <c r="AA72">
        <v>0</v>
      </c>
      <c r="AB72">
        <v>1</v>
      </c>
      <c r="AC72">
        <v>1</v>
      </c>
      <c r="AE72">
        <v>0.5</v>
      </c>
      <c r="AF72">
        <v>0</v>
      </c>
      <c r="AG72">
        <v>0</v>
      </c>
      <c r="AH72">
        <v>0</v>
      </c>
      <c r="AI72">
        <v>1</v>
      </c>
      <c r="AJ72">
        <v>0</v>
      </c>
      <c r="AK72">
        <v>0</v>
      </c>
      <c r="AL72">
        <v>0</v>
      </c>
    </row>
    <row r="73" spans="1:38">
      <c r="A73" s="7">
        <v>60</v>
      </c>
      <c r="B73" s="1">
        <v>0.5</v>
      </c>
      <c r="C73" s="1">
        <v>1</v>
      </c>
      <c r="D73" s="1">
        <v>1</v>
      </c>
      <c r="E73" s="1">
        <v>0</v>
      </c>
      <c r="F73" s="1">
        <v>0</v>
      </c>
      <c r="G73" s="1">
        <v>1</v>
      </c>
      <c r="H73" s="1">
        <v>1</v>
      </c>
      <c r="I73" s="1">
        <v>0</v>
      </c>
      <c r="M73">
        <v>0.25</v>
      </c>
      <c r="N73">
        <v>1</v>
      </c>
      <c r="O73">
        <v>0</v>
      </c>
      <c r="P73">
        <v>0.5</v>
      </c>
      <c r="Q73">
        <v>1</v>
      </c>
      <c r="R73">
        <v>1</v>
      </c>
      <c r="S73">
        <v>0</v>
      </c>
      <c r="T73">
        <v>0</v>
      </c>
      <c r="V73">
        <v>0.25</v>
      </c>
      <c r="W73">
        <v>0</v>
      </c>
      <c r="X73">
        <v>1</v>
      </c>
      <c r="Y73">
        <v>0.5</v>
      </c>
      <c r="Z73">
        <v>0</v>
      </c>
      <c r="AA73">
        <v>0</v>
      </c>
      <c r="AB73">
        <v>1</v>
      </c>
      <c r="AC73">
        <v>1</v>
      </c>
      <c r="AE73">
        <v>0.5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</row>
    <row r="75" spans="1:38">
      <c r="A75" t="s">
        <v>10</v>
      </c>
      <c r="B75">
        <f t="shared" ref="B75:I75" si="0">AVERAGE(B14:B73)</f>
        <v>0.48333333333333334</v>
      </c>
      <c r="C75">
        <f t="shared" si="0"/>
        <v>0.76666666666666672</v>
      </c>
      <c r="D75">
        <f t="shared" si="0"/>
        <v>0.65416666666666667</v>
      </c>
      <c r="E75">
        <f t="shared" si="0"/>
        <v>0.11666666666666667</v>
      </c>
      <c r="F75">
        <f t="shared" si="0"/>
        <v>0.5083333333333333</v>
      </c>
      <c r="G75">
        <f t="shared" si="0"/>
        <v>0.78333333333333333</v>
      </c>
      <c r="H75">
        <f t="shared" si="0"/>
        <v>0.63749999999999996</v>
      </c>
      <c r="I75">
        <f t="shared" si="0"/>
        <v>0.1</v>
      </c>
    </row>
    <row r="76" spans="1:38">
      <c r="A76" t="s">
        <v>8</v>
      </c>
      <c r="B76" s="3">
        <f>100*AVERAGE(B14:B73)</f>
        <v>48.333333333333336</v>
      </c>
      <c r="C76" s="3">
        <f t="shared" ref="C76:I76" si="1">100*AVERAGE(C14:C73)</f>
        <v>76.666666666666671</v>
      </c>
      <c r="D76" s="3">
        <f t="shared" si="1"/>
        <v>65.416666666666671</v>
      </c>
      <c r="E76" s="3">
        <f t="shared" si="1"/>
        <v>11.666666666666666</v>
      </c>
      <c r="F76" s="3">
        <f t="shared" si="1"/>
        <v>50.833333333333329</v>
      </c>
      <c r="G76" s="3">
        <f t="shared" si="1"/>
        <v>78.333333333333329</v>
      </c>
      <c r="H76" s="3">
        <f t="shared" si="1"/>
        <v>63.749999999999993</v>
      </c>
      <c r="I76" s="3">
        <f t="shared" si="1"/>
        <v>10</v>
      </c>
    </row>
    <row r="77" spans="1:38">
      <c r="A77" t="s">
        <v>7</v>
      </c>
      <c r="B77" s="3">
        <f>STDEV(B14:B73)*100</f>
        <v>40.876692072650151</v>
      </c>
      <c r="C77" s="3">
        <f t="shared" ref="C77:I77" si="2">STDEV(C14:C73)*100</f>
        <v>25.154887429323175</v>
      </c>
      <c r="D77" s="3">
        <f t="shared" si="2"/>
        <v>34.164255116768111</v>
      </c>
      <c r="E77" s="3">
        <f t="shared" si="2"/>
        <v>21.817165273356935</v>
      </c>
      <c r="F77" s="3">
        <f t="shared" si="2"/>
        <v>42.428071402526101</v>
      </c>
      <c r="G77" s="3">
        <f t="shared" si="2"/>
        <v>24.985871714045395</v>
      </c>
      <c r="H77" s="3">
        <f t="shared" si="2"/>
        <v>33.643507445275965</v>
      </c>
      <c r="I77" s="3">
        <f t="shared" si="2"/>
        <v>22.643141663797</v>
      </c>
    </row>
    <row r="78" spans="1:38">
      <c r="A78" t="s">
        <v>9</v>
      </c>
      <c r="B78" s="3">
        <f>(B77/60^0.5)</f>
        <v>5.2771582548474258</v>
      </c>
      <c r="C78" s="3">
        <f t="shared" ref="C78:I78" si="3">(C77/60^0.5)</f>
        <v>3.2474820029830318</v>
      </c>
      <c r="D78" s="3">
        <f t="shared" si="3"/>
        <v>4.4105863700941468</v>
      </c>
      <c r="E78" s="3">
        <f t="shared" si="3"/>
        <v>2.8165839255055398</v>
      </c>
      <c r="F78" s="3">
        <f t="shared" si="3"/>
        <v>5.4774404651227577</v>
      </c>
      <c r="G78" s="3">
        <f t="shared" si="3"/>
        <v>3.2256621679657593</v>
      </c>
      <c r="H78" s="3">
        <f t="shared" si="3"/>
        <v>4.3433581347853014</v>
      </c>
      <c r="I78" s="3">
        <f t="shared" si="3"/>
        <v>2.9232170189900359</v>
      </c>
    </row>
    <row r="81" spans="1:4">
      <c r="A81" s="5" t="s">
        <v>10</v>
      </c>
    </row>
    <row r="82" spans="1:4">
      <c r="C82" t="s">
        <v>13</v>
      </c>
      <c r="D82" t="s">
        <v>375</v>
      </c>
    </row>
    <row r="83" spans="1:4">
      <c r="A83" t="s">
        <v>373</v>
      </c>
      <c r="B83" t="s">
        <v>5</v>
      </c>
      <c r="C83" s="4">
        <f>G76</f>
        <v>78.333333333333329</v>
      </c>
      <c r="D83" s="4">
        <f>C76</f>
        <v>76.666666666666671</v>
      </c>
    </row>
    <row r="84" spans="1:4">
      <c r="B84" t="s">
        <v>4</v>
      </c>
      <c r="C84" s="4">
        <f>F76</f>
        <v>50.833333333333329</v>
      </c>
      <c r="D84" s="4">
        <f>B76</f>
        <v>48.333333333333336</v>
      </c>
    </row>
    <row r="85" spans="1:4">
      <c r="A85" t="s">
        <v>374</v>
      </c>
      <c r="B85" t="s">
        <v>5</v>
      </c>
      <c r="C85" s="4">
        <f>I76</f>
        <v>10</v>
      </c>
      <c r="D85" s="4">
        <f>E76</f>
        <v>11.666666666666666</v>
      </c>
    </row>
    <row r="86" spans="1:4">
      <c r="B86" t="s">
        <v>4</v>
      </c>
      <c r="C86" s="4">
        <f>H76</f>
        <v>63.749999999999993</v>
      </c>
      <c r="D86" s="4">
        <f>D76</f>
        <v>65.416666666666671</v>
      </c>
    </row>
    <row r="88" spans="1:4">
      <c r="A88" s="5"/>
    </row>
    <row r="89" spans="1:4">
      <c r="A89" s="5" t="s">
        <v>11</v>
      </c>
      <c r="C89" t="s">
        <v>13</v>
      </c>
      <c r="D89" t="s">
        <v>18</v>
      </c>
    </row>
    <row r="90" spans="1:4">
      <c r="A90" t="s">
        <v>15</v>
      </c>
      <c r="B90" t="s">
        <v>1</v>
      </c>
      <c r="C90" s="4">
        <f>G77</f>
        <v>24.985871714045395</v>
      </c>
      <c r="D90" s="4">
        <f>C77</f>
        <v>25.154887429323175</v>
      </c>
    </row>
    <row r="91" spans="1:4">
      <c r="B91" t="s">
        <v>0</v>
      </c>
      <c r="C91" s="4">
        <f>F77</f>
        <v>42.428071402526101</v>
      </c>
      <c r="D91" s="4">
        <f>B77</f>
        <v>40.876692072650151</v>
      </c>
    </row>
    <row r="92" spans="1:4">
      <c r="A92" t="s">
        <v>16</v>
      </c>
      <c r="B92" t="s">
        <v>1</v>
      </c>
      <c r="C92" s="4">
        <f>I77</f>
        <v>22.643141663797</v>
      </c>
      <c r="D92" s="4">
        <f>E77</f>
        <v>21.817165273356935</v>
      </c>
    </row>
    <row r="93" spans="1:4">
      <c r="B93" t="s">
        <v>0</v>
      </c>
      <c r="C93" s="4">
        <f>H77</f>
        <v>33.643507445275965</v>
      </c>
      <c r="D93" s="4">
        <f>D77</f>
        <v>34.164255116768111</v>
      </c>
    </row>
    <row r="94" spans="1:4">
      <c r="A94" s="2"/>
      <c r="C94" s="6"/>
      <c r="D94" s="6"/>
    </row>
    <row r="95" spans="1:4">
      <c r="A95" s="5"/>
    </row>
    <row r="96" spans="1:4">
      <c r="A96" s="5" t="s">
        <v>12</v>
      </c>
      <c r="C96" t="s">
        <v>13</v>
      </c>
      <c r="D96" t="s">
        <v>18</v>
      </c>
    </row>
    <row r="97" spans="1:5">
      <c r="A97" t="s">
        <v>15</v>
      </c>
      <c r="B97" t="s">
        <v>1</v>
      </c>
      <c r="C97" s="4">
        <f>G78</f>
        <v>3.2256621679657593</v>
      </c>
      <c r="D97" s="4">
        <f>C78</f>
        <v>3.2474820029830318</v>
      </c>
    </row>
    <row r="98" spans="1:5">
      <c r="B98" t="s">
        <v>0</v>
      </c>
      <c r="C98" s="4">
        <f>F78</f>
        <v>5.4774404651227577</v>
      </c>
      <c r="D98" s="4">
        <f>B78</f>
        <v>5.2771582548474258</v>
      </c>
    </row>
    <row r="99" spans="1:5">
      <c r="A99" t="s">
        <v>16</v>
      </c>
      <c r="B99" t="s">
        <v>1</v>
      </c>
      <c r="C99" s="4">
        <f>I78</f>
        <v>2.9232170189900359</v>
      </c>
      <c r="D99" s="4">
        <f>E78</f>
        <v>2.8165839255055398</v>
      </c>
    </row>
    <row r="100" spans="1:5">
      <c r="B100" t="s">
        <v>0</v>
      </c>
      <c r="C100" s="4">
        <f>H78</f>
        <v>4.3433581347853014</v>
      </c>
      <c r="D100" s="4">
        <f>D78</f>
        <v>4.4105863700941468</v>
      </c>
    </row>
    <row r="102" spans="1:5">
      <c r="E102" s="11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0"/>
  <sheetViews>
    <sheetView workbookViewId="0">
      <selection activeCell="D8" sqref="D8"/>
    </sheetView>
  </sheetViews>
  <sheetFormatPr baseColWidth="10" defaultRowHeight="15" x14ac:dyDescent="0"/>
  <sheetData>
    <row r="1" spans="1:38">
      <c r="B1" s="21"/>
      <c r="C1" s="21"/>
      <c r="D1" s="21"/>
      <c r="E1" s="21"/>
      <c r="F1" s="21"/>
      <c r="G1" s="21"/>
      <c r="H1" s="21"/>
      <c r="I1" s="21"/>
    </row>
    <row r="2" spans="1:38">
      <c r="B2" s="21"/>
      <c r="C2" s="21"/>
      <c r="D2" s="21"/>
      <c r="E2" s="21"/>
      <c r="F2" s="21"/>
      <c r="G2" s="21"/>
      <c r="H2" s="21"/>
      <c r="I2" s="21"/>
    </row>
    <row r="3" spans="1:38">
      <c r="B3" s="22" t="s">
        <v>342</v>
      </c>
      <c r="C3" s="22"/>
      <c r="D3" s="22"/>
      <c r="E3" s="22"/>
      <c r="F3" s="22"/>
      <c r="G3" s="22"/>
      <c r="H3" s="22"/>
      <c r="I3" s="22"/>
    </row>
    <row r="4" spans="1:38">
      <c r="B4" s="18"/>
      <c r="C4" s="15" t="s">
        <v>380</v>
      </c>
      <c r="D4" s="15"/>
      <c r="E4" s="15"/>
      <c r="F4" s="15"/>
      <c r="G4" s="15"/>
      <c r="H4" s="15"/>
      <c r="I4" s="15"/>
    </row>
    <row r="5" spans="1:38">
      <c r="B5" s="23" t="s">
        <v>350</v>
      </c>
      <c r="C5" s="23"/>
      <c r="D5" s="24"/>
      <c r="E5" s="24"/>
      <c r="F5" s="24"/>
      <c r="G5" s="24"/>
      <c r="H5" s="24"/>
      <c r="I5" s="24"/>
    </row>
    <row r="6" spans="1:38">
      <c r="B6" s="23"/>
      <c r="C6" s="24"/>
      <c r="D6" s="24"/>
      <c r="E6" s="24"/>
      <c r="F6" s="24"/>
      <c r="G6" s="24"/>
      <c r="H6" s="24"/>
      <c r="I6" s="24"/>
    </row>
    <row r="7" spans="1:38">
      <c r="B7" s="25" t="s">
        <v>349</v>
      </c>
      <c r="C7" s="25"/>
      <c r="D7" s="25"/>
      <c r="E7" s="25"/>
      <c r="F7" s="26"/>
      <c r="G7" s="26"/>
      <c r="H7" s="26"/>
      <c r="I7" s="26"/>
    </row>
    <row r="8" spans="1:38">
      <c r="B8" s="25"/>
      <c r="C8" s="26"/>
      <c r="D8" s="26"/>
      <c r="E8" s="26"/>
      <c r="F8" s="26"/>
      <c r="G8" s="26"/>
      <c r="H8" s="26"/>
      <c r="I8" s="26"/>
    </row>
    <row r="9" spans="1:38">
      <c r="A9" t="s">
        <v>344</v>
      </c>
    </row>
    <row r="10" spans="1:38">
      <c r="B10" t="s">
        <v>354</v>
      </c>
      <c r="L10" t="s">
        <v>355</v>
      </c>
      <c r="U10" t="s">
        <v>356</v>
      </c>
      <c r="AE10" t="s">
        <v>357</v>
      </c>
    </row>
    <row r="11" spans="1:38">
      <c r="B11" t="s">
        <v>351</v>
      </c>
      <c r="F11" t="s">
        <v>352</v>
      </c>
      <c r="L11" t="s">
        <v>351</v>
      </c>
      <c r="P11" t="s">
        <v>352</v>
      </c>
      <c r="U11" t="s">
        <v>351</v>
      </c>
      <c r="Y11" t="s">
        <v>352</v>
      </c>
      <c r="AE11" t="s">
        <v>351</v>
      </c>
      <c r="AI11" t="s">
        <v>352</v>
      </c>
    </row>
    <row r="12" spans="1:38">
      <c r="B12" t="s">
        <v>3</v>
      </c>
      <c r="D12" t="s">
        <v>6</v>
      </c>
      <c r="F12" t="s">
        <v>3</v>
      </c>
      <c r="H12" t="s">
        <v>6</v>
      </c>
      <c r="L12" t="s">
        <v>3</v>
      </c>
      <c r="N12" t="s">
        <v>6</v>
      </c>
      <c r="P12" t="s">
        <v>3</v>
      </c>
      <c r="R12" t="s">
        <v>6</v>
      </c>
      <c r="U12" t="s">
        <v>3</v>
      </c>
      <c r="W12" t="s">
        <v>6</v>
      </c>
      <c r="Y12" t="s">
        <v>3</v>
      </c>
      <c r="AA12" t="s">
        <v>6</v>
      </c>
      <c r="AE12" t="s">
        <v>3</v>
      </c>
      <c r="AG12" t="s">
        <v>6</v>
      </c>
      <c r="AI12" t="s">
        <v>3</v>
      </c>
      <c r="AK12" t="s">
        <v>6</v>
      </c>
    </row>
    <row r="13" spans="1:38">
      <c r="A13" t="s">
        <v>2</v>
      </c>
      <c r="B13" t="s">
        <v>4</v>
      </c>
      <c r="C13" t="s">
        <v>5</v>
      </c>
      <c r="D13" t="s">
        <v>4</v>
      </c>
      <c r="E13" t="s">
        <v>5</v>
      </c>
      <c r="F13" t="s">
        <v>4</v>
      </c>
      <c r="G13" t="s">
        <v>5</v>
      </c>
      <c r="H13" t="s">
        <v>4</v>
      </c>
      <c r="I13" t="s">
        <v>5</v>
      </c>
      <c r="L13" t="s">
        <v>4</v>
      </c>
      <c r="M13" t="s">
        <v>5</v>
      </c>
      <c r="N13" t="s">
        <v>4</v>
      </c>
      <c r="O13" t="s">
        <v>5</v>
      </c>
      <c r="P13" t="s">
        <v>4</v>
      </c>
      <c r="Q13" t="s">
        <v>5</v>
      </c>
      <c r="R13" t="s">
        <v>4</v>
      </c>
      <c r="S13" t="s">
        <v>5</v>
      </c>
      <c r="U13" t="s">
        <v>4</v>
      </c>
      <c r="V13" t="s">
        <v>5</v>
      </c>
      <c r="W13" t="s">
        <v>4</v>
      </c>
      <c r="X13" t="s">
        <v>5</v>
      </c>
      <c r="Y13" t="s">
        <v>4</v>
      </c>
      <c r="Z13" t="s">
        <v>5</v>
      </c>
      <c r="AA13" t="s">
        <v>4</v>
      </c>
      <c r="AB13" t="s">
        <v>5</v>
      </c>
      <c r="AE13" t="s">
        <v>4</v>
      </c>
      <c r="AF13" t="s">
        <v>5</v>
      </c>
      <c r="AG13" t="s">
        <v>4</v>
      </c>
      <c r="AH13" t="s">
        <v>5</v>
      </c>
      <c r="AI13" t="s">
        <v>4</v>
      </c>
      <c r="AJ13" t="s">
        <v>5</v>
      </c>
      <c r="AK13" t="s">
        <v>4</v>
      </c>
      <c r="AL13" t="s">
        <v>5</v>
      </c>
    </row>
    <row r="14" spans="1:38">
      <c r="A14" s="7">
        <v>1</v>
      </c>
      <c r="B14" s="1">
        <v>921.25</v>
      </c>
      <c r="C14" s="1">
        <v>1455.75</v>
      </c>
      <c r="D14" s="1">
        <v>1155</v>
      </c>
      <c r="E14" s="1">
        <v>1450.5</v>
      </c>
      <c r="F14" s="1">
        <v>2021.25</v>
      </c>
      <c r="G14" s="1">
        <v>2390.25</v>
      </c>
      <c r="H14" s="1">
        <v>1034.5</v>
      </c>
      <c r="I14" s="1">
        <v>1269.5</v>
      </c>
      <c r="L14" t="s">
        <v>203</v>
      </c>
      <c r="M14" t="s">
        <v>204</v>
      </c>
      <c r="N14" t="s">
        <v>205</v>
      </c>
      <c r="O14" t="s">
        <v>206</v>
      </c>
      <c r="P14" t="s">
        <v>207</v>
      </c>
      <c r="Q14" t="s">
        <v>196</v>
      </c>
      <c r="R14" t="s">
        <v>208</v>
      </c>
      <c r="S14" t="s">
        <v>209</v>
      </c>
      <c r="U14" s="13"/>
      <c r="V14" s="13">
        <v>1455.75</v>
      </c>
      <c r="W14" s="13">
        <v>1155</v>
      </c>
      <c r="X14" s="13"/>
      <c r="Y14" s="13"/>
      <c r="Z14" s="13">
        <v>2390.25</v>
      </c>
      <c r="AA14" s="13">
        <v>1034.5</v>
      </c>
      <c r="AB14" s="13"/>
      <c r="AE14" s="12"/>
      <c r="AF14" s="12">
        <v>7.1011257851530445</v>
      </c>
      <c r="AG14" s="12">
        <v>7.0322320082991041</v>
      </c>
      <c r="AH14" s="12"/>
      <c r="AI14" s="12"/>
      <c r="AJ14" s="12">
        <v>7.6397526395534161</v>
      </c>
      <c r="AK14" s="12">
        <v>6.9348929516586129</v>
      </c>
      <c r="AL14" s="12"/>
    </row>
    <row r="15" spans="1:38">
      <c r="A15" s="7">
        <v>2</v>
      </c>
      <c r="B15" s="1">
        <v>1640.25</v>
      </c>
      <c r="C15" s="1">
        <v>973.5</v>
      </c>
      <c r="D15" s="1">
        <v>1650.75</v>
      </c>
      <c r="E15" s="1">
        <v>1603.75</v>
      </c>
      <c r="F15" s="1">
        <v>1903.75</v>
      </c>
      <c r="G15" s="1">
        <v>2168.75</v>
      </c>
      <c r="H15" s="1">
        <v>2495</v>
      </c>
      <c r="I15" s="1">
        <v>1416.5</v>
      </c>
      <c r="L15" t="s">
        <v>174</v>
      </c>
      <c r="M15" t="s">
        <v>210</v>
      </c>
      <c r="N15" t="s">
        <v>211</v>
      </c>
      <c r="O15" t="s">
        <v>212</v>
      </c>
      <c r="P15" t="s">
        <v>198</v>
      </c>
      <c r="Q15" t="s">
        <v>207</v>
      </c>
      <c r="R15" t="s">
        <v>190</v>
      </c>
      <c r="S15" t="s">
        <v>213</v>
      </c>
      <c r="U15" s="13">
        <v>599</v>
      </c>
      <c r="V15" s="13">
        <v>978.5</v>
      </c>
      <c r="W15" s="13">
        <v>1020.5</v>
      </c>
      <c r="X15" s="13"/>
      <c r="Y15" s="13"/>
      <c r="Z15" s="13">
        <v>5771</v>
      </c>
      <c r="AA15" s="13">
        <v>2160.3333333333335</v>
      </c>
      <c r="AB15" s="13">
        <v>2094</v>
      </c>
      <c r="AE15" s="12">
        <v>6.3952615981154493</v>
      </c>
      <c r="AF15" s="12">
        <v>6.8486764760826269</v>
      </c>
      <c r="AG15" s="12">
        <v>6.9246892545377312</v>
      </c>
      <c r="AH15" s="12"/>
      <c r="AI15" s="12"/>
      <c r="AJ15" s="12">
        <v>8.6606006547109669</v>
      </c>
      <c r="AK15" s="12">
        <v>7.5653025396214799</v>
      </c>
      <c r="AL15" s="12">
        <v>7.6343338450919616</v>
      </c>
    </row>
    <row r="16" spans="1:38">
      <c r="A16" s="7">
        <v>3</v>
      </c>
      <c r="B16" s="1">
        <v>1163</v>
      </c>
      <c r="C16" s="1">
        <v>931.75</v>
      </c>
      <c r="D16" s="1">
        <v>2240.75</v>
      </c>
      <c r="E16" s="1">
        <v>2399.75</v>
      </c>
      <c r="F16" s="1">
        <v>949.5</v>
      </c>
      <c r="G16" s="1">
        <v>1434.25</v>
      </c>
      <c r="H16" s="1">
        <v>1076.75</v>
      </c>
      <c r="I16" s="1">
        <v>1142</v>
      </c>
      <c r="L16" t="s">
        <v>214</v>
      </c>
      <c r="M16" t="s">
        <v>215</v>
      </c>
      <c r="N16" t="s">
        <v>172</v>
      </c>
      <c r="O16" t="s">
        <v>199</v>
      </c>
      <c r="P16" t="s">
        <v>210</v>
      </c>
      <c r="Q16" t="s">
        <v>216</v>
      </c>
      <c r="R16" t="s">
        <v>217</v>
      </c>
      <c r="S16" t="s">
        <v>218</v>
      </c>
      <c r="U16" s="13">
        <v>1163</v>
      </c>
      <c r="V16" s="13">
        <v>931.75</v>
      </c>
      <c r="W16" s="13">
        <v>2240.75</v>
      </c>
      <c r="X16" s="13">
        <v>2819.6666666666665</v>
      </c>
      <c r="Y16" s="13">
        <v>949.5</v>
      </c>
      <c r="Z16" s="13">
        <v>1434.25</v>
      </c>
      <c r="AA16" s="13">
        <v>1076.75</v>
      </c>
      <c r="AB16" s="13">
        <v>1248.6666666666667</v>
      </c>
      <c r="AE16" s="12">
        <v>7.0060861147581956</v>
      </c>
      <c r="AF16" s="12">
        <v>6.8357265774652696</v>
      </c>
      <c r="AG16" s="12">
        <v>7.3537357849951883</v>
      </c>
      <c r="AH16" s="12">
        <v>7.7994739561494528</v>
      </c>
      <c r="AI16" s="12">
        <v>6.8475139533974669</v>
      </c>
      <c r="AJ16" s="12">
        <v>7.0681882202400628</v>
      </c>
      <c r="AK16" s="12">
        <v>6.9598819494721216</v>
      </c>
      <c r="AL16" s="12">
        <v>7.0583917020587412</v>
      </c>
    </row>
    <row r="17" spans="1:38">
      <c r="A17" s="7">
        <v>4</v>
      </c>
      <c r="B17" s="1">
        <v>638.5</v>
      </c>
      <c r="C17" s="1">
        <v>669.5</v>
      </c>
      <c r="D17" s="1">
        <v>667.75</v>
      </c>
      <c r="E17" s="1">
        <v>1056.5</v>
      </c>
      <c r="F17" s="1">
        <v>1011</v>
      </c>
      <c r="G17" s="1">
        <v>1085.75</v>
      </c>
      <c r="H17" s="1">
        <v>453.25</v>
      </c>
      <c r="I17" s="1">
        <v>495</v>
      </c>
      <c r="L17" t="s">
        <v>219</v>
      </c>
      <c r="M17" t="s">
        <v>220</v>
      </c>
      <c r="N17" t="s">
        <v>221</v>
      </c>
      <c r="O17" t="s">
        <v>210</v>
      </c>
      <c r="P17" t="s">
        <v>222</v>
      </c>
      <c r="Q17" t="s">
        <v>223</v>
      </c>
      <c r="R17" t="s">
        <v>224</v>
      </c>
      <c r="S17" t="s">
        <v>225</v>
      </c>
      <c r="U17" s="13"/>
      <c r="V17" s="13">
        <v>669.5</v>
      </c>
      <c r="W17" s="13">
        <v>819.33333333333337</v>
      </c>
      <c r="X17" s="13"/>
      <c r="Y17" s="13"/>
      <c r="Z17" s="13">
        <v>1357.3333333333333</v>
      </c>
      <c r="AA17" s="13">
        <v>453.25</v>
      </c>
      <c r="AB17" s="13"/>
      <c r="AE17" s="12"/>
      <c r="AF17" s="12">
        <v>6.3819206577233505</v>
      </c>
      <c r="AG17" s="12">
        <v>6.3799632485500526</v>
      </c>
      <c r="AH17" s="12"/>
      <c r="AI17" s="12"/>
      <c r="AJ17" s="12">
        <v>7.0426906333106798</v>
      </c>
      <c r="AK17" s="12">
        <v>6.0229674441254044</v>
      </c>
      <c r="AL17" s="12"/>
    </row>
    <row r="18" spans="1:38">
      <c r="A18" s="7">
        <v>5</v>
      </c>
      <c r="B18" s="1">
        <v>2730.25</v>
      </c>
      <c r="C18" s="1">
        <v>786.5</v>
      </c>
      <c r="D18" s="1">
        <v>585</v>
      </c>
      <c r="E18" s="1">
        <v>1207</v>
      </c>
      <c r="F18" s="1">
        <v>1053</v>
      </c>
      <c r="G18" s="1">
        <v>1400.75</v>
      </c>
      <c r="H18" s="1">
        <v>935.75</v>
      </c>
      <c r="I18" s="1">
        <v>1316.5</v>
      </c>
      <c r="L18" t="s">
        <v>198</v>
      </c>
      <c r="M18" t="s">
        <v>226</v>
      </c>
      <c r="N18" t="s">
        <v>227</v>
      </c>
      <c r="O18" t="s">
        <v>228</v>
      </c>
      <c r="P18" t="s">
        <v>229</v>
      </c>
      <c r="Q18" t="s">
        <v>230</v>
      </c>
      <c r="R18" t="s">
        <v>231</v>
      </c>
      <c r="S18" t="s">
        <v>228</v>
      </c>
      <c r="U18" s="13">
        <v>3372.6666666666665</v>
      </c>
      <c r="V18" s="13">
        <v>921.66666666666663</v>
      </c>
      <c r="W18" s="13">
        <v>414</v>
      </c>
      <c r="X18" s="13">
        <v>502</v>
      </c>
      <c r="Y18" s="13">
        <v>640</v>
      </c>
      <c r="Z18" s="13">
        <v>849</v>
      </c>
      <c r="AA18" s="13">
        <v>1128</v>
      </c>
      <c r="AB18" s="13">
        <v>797</v>
      </c>
      <c r="AE18" s="12">
        <v>7.5372310882296789</v>
      </c>
      <c r="AF18" s="12">
        <v>6.8040811350658386</v>
      </c>
      <c r="AG18" s="12">
        <v>6.0258659738253142</v>
      </c>
      <c r="AH18" s="12">
        <v>6.2186001196917289</v>
      </c>
      <c r="AI18" s="12">
        <v>6.4614681763537174</v>
      </c>
      <c r="AJ18" s="12">
        <v>6.7385341911433008</v>
      </c>
      <c r="AK18" s="12">
        <v>6.8701666362606337</v>
      </c>
      <c r="AL18" s="12">
        <v>6.6808546787902152</v>
      </c>
    </row>
    <row r="19" spans="1:38">
      <c r="A19" s="7">
        <v>6</v>
      </c>
      <c r="B19" s="1">
        <v>679</v>
      </c>
      <c r="C19" s="1">
        <v>833.75</v>
      </c>
      <c r="D19" s="1">
        <v>453.5</v>
      </c>
      <c r="E19" s="1">
        <v>589.5</v>
      </c>
      <c r="F19" s="1">
        <v>773</v>
      </c>
      <c r="G19" s="1">
        <v>588.25</v>
      </c>
      <c r="H19" s="1">
        <v>784</v>
      </c>
      <c r="I19" s="1">
        <v>1279</v>
      </c>
      <c r="L19" t="s">
        <v>232</v>
      </c>
      <c r="M19" t="s">
        <v>233</v>
      </c>
      <c r="N19" t="s">
        <v>234</v>
      </c>
      <c r="O19" t="s">
        <v>235</v>
      </c>
      <c r="P19" t="s">
        <v>236</v>
      </c>
      <c r="Q19" t="s">
        <v>237</v>
      </c>
      <c r="R19" t="s">
        <v>238</v>
      </c>
      <c r="S19" t="s">
        <v>239</v>
      </c>
      <c r="U19" s="13">
        <v>549.5</v>
      </c>
      <c r="V19" s="13">
        <v>833.75</v>
      </c>
      <c r="W19" s="13">
        <v>538.33333333333337</v>
      </c>
      <c r="X19" s="13"/>
      <c r="Y19" s="13">
        <v>773</v>
      </c>
      <c r="Z19" s="13">
        <v>588.25</v>
      </c>
      <c r="AA19" s="13">
        <v>784</v>
      </c>
      <c r="AB19" s="13"/>
      <c r="AE19" s="12">
        <v>6.3024982027974579</v>
      </c>
      <c r="AF19" s="12">
        <v>6.6689876105662851</v>
      </c>
      <c r="AG19" s="12">
        <v>6.2740612778736349</v>
      </c>
      <c r="AH19" s="12"/>
      <c r="AI19" s="12">
        <v>6.5769211638568166</v>
      </c>
      <c r="AJ19" s="12">
        <v>6.3015554360359074</v>
      </c>
      <c r="AK19" s="12">
        <v>6.5641650448582256</v>
      </c>
      <c r="AL19" s="12"/>
    </row>
    <row r="20" spans="1:38">
      <c r="A20" s="7">
        <v>7</v>
      </c>
      <c r="B20" s="1">
        <v>642.25</v>
      </c>
      <c r="C20" s="1">
        <v>621.25</v>
      </c>
      <c r="D20" s="1">
        <v>444</v>
      </c>
      <c r="E20" s="1">
        <v>526.25</v>
      </c>
      <c r="F20" s="1">
        <v>814.5</v>
      </c>
      <c r="G20" s="1">
        <v>644.25</v>
      </c>
      <c r="H20" s="1">
        <v>442.75</v>
      </c>
      <c r="I20" s="1">
        <v>430.25</v>
      </c>
      <c r="L20" t="s">
        <v>240</v>
      </c>
      <c r="M20" t="s">
        <v>227</v>
      </c>
      <c r="N20" t="s">
        <v>241</v>
      </c>
      <c r="O20" t="s">
        <v>242</v>
      </c>
      <c r="P20" t="s">
        <v>243</v>
      </c>
      <c r="Q20" t="s">
        <v>227</v>
      </c>
      <c r="R20" t="s">
        <v>244</v>
      </c>
      <c r="S20" t="s">
        <v>245</v>
      </c>
      <c r="U20" s="13"/>
      <c r="V20" s="13">
        <v>621.25</v>
      </c>
      <c r="W20" s="13">
        <v>444</v>
      </c>
      <c r="X20" s="13"/>
      <c r="Y20" s="13">
        <v>1197</v>
      </c>
      <c r="Z20" s="13">
        <v>644.25</v>
      </c>
      <c r="AA20" s="13">
        <v>442.75</v>
      </c>
      <c r="AB20" s="13"/>
      <c r="AE20" s="12"/>
      <c r="AF20" s="12">
        <v>6.3266080685767925</v>
      </c>
      <c r="AG20" s="12">
        <v>6.083047149609353</v>
      </c>
      <c r="AH20" s="12"/>
      <c r="AI20" s="12">
        <v>7.0875737055579728</v>
      </c>
      <c r="AJ20" s="12">
        <v>6.3287163636726689</v>
      </c>
      <c r="AK20" s="12">
        <v>6.0913039194879648</v>
      </c>
      <c r="AL20" s="12"/>
    </row>
    <row r="21" spans="1:38">
      <c r="A21" s="7">
        <v>8</v>
      </c>
      <c r="B21" s="1">
        <v>1217.5</v>
      </c>
      <c r="C21" s="1">
        <v>1444.25</v>
      </c>
      <c r="D21" s="1">
        <v>676.75</v>
      </c>
      <c r="E21" s="1">
        <v>1048</v>
      </c>
      <c r="F21" s="1">
        <v>2367.75</v>
      </c>
      <c r="G21" s="1">
        <v>760</v>
      </c>
      <c r="H21" s="1">
        <v>1136.75</v>
      </c>
      <c r="I21" s="1">
        <v>777.25</v>
      </c>
      <c r="L21" t="s">
        <v>246</v>
      </c>
      <c r="M21" t="s">
        <v>209</v>
      </c>
      <c r="N21" t="s">
        <v>247</v>
      </c>
      <c r="O21" t="s">
        <v>203</v>
      </c>
      <c r="P21" t="s">
        <v>172</v>
      </c>
      <c r="Q21" t="s">
        <v>248</v>
      </c>
      <c r="R21" t="s">
        <v>239</v>
      </c>
      <c r="S21" t="s">
        <v>249</v>
      </c>
      <c r="U21" s="13"/>
      <c r="V21" s="13">
        <v>836.5</v>
      </c>
      <c r="W21" s="13">
        <v>676.75</v>
      </c>
      <c r="X21" s="13"/>
      <c r="Y21" s="13"/>
      <c r="Z21" s="13">
        <v>711</v>
      </c>
      <c r="AA21" s="13">
        <v>645.5</v>
      </c>
      <c r="AB21" s="13"/>
      <c r="AE21" s="12"/>
      <c r="AF21" s="12">
        <v>6.7111791671076357</v>
      </c>
      <c r="AG21" s="12">
        <v>6.5038783333371324</v>
      </c>
      <c r="AH21" s="12"/>
      <c r="AI21" s="12"/>
      <c r="AJ21" s="12">
        <v>6.4875026285261326</v>
      </c>
      <c r="AK21" s="12">
        <v>6.389118964764668</v>
      </c>
      <c r="AL21" s="12"/>
    </row>
    <row r="22" spans="1:38">
      <c r="A22" s="7">
        <v>9</v>
      </c>
      <c r="B22" s="1">
        <v>4743.5</v>
      </c>
      <c r="C22" s="1">
        <v>1977</v>
      </c>
      <c r="D22" s="1">
        <v>1278.25</v>
      </c>
      <c r="E22" s="1">
        <v>1219.25</v>
      </c>
      <c r="F22" s="1">
        <v>2005.5</v>
      </c>
      <c r="G22" s="1">
        <v>1881.5</v>
      </c>
      <c r="H22" s="1">
        <v>1565.5</v>
      </c>
      <c r="I22" s="1">
        <v>4981</v>
      </c>
      <c r="L22" t="s">
        <v>133</v>
      </c>
      <c r="M22" t="s">
        <v>145</v>
      </c>
      <c r="N22" t="s">
        <v>206</v>
      </c>
      <c r="O22" t="s">
        <v>250</v>
      </c>
      <c r="P22" t="s">
        <v>179</v>
      </c>
      <c r="Q22" t="s">
        <v>179</v>
      </c>
      <c r="R22" t="s">
        <v>160</v>
      </c>
      <c r="S22" t="s">
        <v>39</v>
      </c>
      <c r="U22" s="13"/>
      <c r="V22" s="13">
        <v>1371.5</v>
      </c>
      <c r="W22" s="13">
        <v>1302.6666666666667</v>
      </c>
      <c r="X22" s="13"/>
      <c r="Y22" s="13"/>
      <c r="Z22" s="13">
        <v>2333.5</v>
      </c>
      <c r="AA22" s="13">
        <v>1565.5</v>
      </c>
      <c r="AB22" s="13"/>
      <c r="AE22" s="12"/>
      <c r="AF22" s="12">
        <v>7.2126396952247083</v>
      </c>
      <c r="AG22" s="12">
        <v>7.1587626394507486</v>
      </c>
      <c r="AH22" s="12"/>
      <c r="AI22" s="12"/>
      <c r="AJ22" s="12">
        <v>7.6836776869311478</v>
      </c>
      <c r="AK22" s="12">
        <v>7.3083257722992485</v>
      </c>
      <c r="AL22" s="12"/>
    </row>
    <row r="23" spans="1:38">
      <c r="A23" s="7">
        <v>10</v>
      </c>
      <c r="B23" s="1">
        <v>3146</v>
      </c>
      <c r="C23" s="1">
        <v>1488.75</v>
      </c>
      <c r="D23" s="1">
        <v>3332.5</v>
      </c>
      <c r="E23" s="1">
        <v>4424.75</v>
      </c>
      <c r="F23" s="1">
        <v>5821.75</v>
      </c>
      <c r="G23" s="1">
        <v>2167</v>
      </c>
      <c r="H23" s="1">
        <v>5001</v>
      </c>
      <c r="I23" s="1">
        <v>5912.5</v>
      </c>
      <c r="L23" t="s">
        <v>78</v>
      </c>
      <c r="M23" t="s">
        <v>211</v>
      </c>
      <c r="N23" t="s">
        <v>77</v>
      </c>
      <c r="O23" t="s">
        <v>51</v>
      </c>
      <c r="P23" t="s">
        <v>62</v>
      </c>
      <c r="Q23" t="s">
        <v>121</v>
      </c>
      <c r="R23" t="s">
        <v>103</v>
      </c>
      <c r="S23" t="s">
        <v>140</v>
      </c>
      <c r="U23" s="13">
        <v>3146</v>
      </c>
      <c r="V23" s="13">
        <v>1595</v>
      </c>
      <c r="W23" s="13">
        <v>3513.3333333333335</v>
      </c>
      <c r="X23" s="13"/>
      <c r="Y23" s="13">
        <v>3505</v>
      </c>
      <c r="Z23" s="13">
        <v>2167</v>
      </c>
      <c r="AA23" s="13">
        <v>5001</v>
      </c>
      <c r="AB23" s="13"/>
      <c r="AE23" s="12">
        <v>7.9397821866223293</v>
      </c>
      <c r="AF23" s="12">
        <v>7.3703937158724857</v>
      </c>
      <c r="AG23" s="12">
        <v>8.022732486438775</v>
      </c>
      <c r="AH23" s="12"/>
      <c r="AI23" s="12">
        <v>8.087809159698006</v>
      </c>
      <c r="AJ23" s="12">
        <v>7.6687197569671532</v>
      </c>
      <c r="AK23" s="12">
        <v>8.3499106330944421</v>
      </c>
      <c r="AL23" s="12"/>
    </row>
    <row r="24" spans="1:38">
      <c r="A24" s="7">
        <v>11</v>
      </c>
      <c r="B24" s="1">
        <v>2344</v>
      </c>
      <c r="C24" s="1">
        <v>1547.75</v>
      </c>
      <c r="D24" s="1">
        <v>1190.75</v>
      </c>
      <c r="E24" s="1">
        <v>2706.25</v>
      </c>
      <c r="F24" s="1">
        <v>2244.75</v>
      </c>
      <c r="G24" s="1">
        <v>967.75</v>
      </c>
      <c r="H24" s="1">
        <v>1353.75</v>
      </c>
      <c r="I24" s="1">
        <v>1307.5</v>
      </c>
      <c r="L24" t="s">
        <v>196</v>
      </c>
      <c r="M24" t="s">
        <v>174</v>
      </c>
      <c r="N24" t="s">
        <v>251</v>
      </c>
      <c r="O24" t="s">
        <v>252</v>
      </c>
      <c r="P24" t="s">
        <v>161</v>
      </c>
      <c r="Q24" t="s">
        <v>253</v>
      </c>
      <c r="R24" t="s">
        <v>254</v>
      </c>
      <c r="S24" t="s">
        <v>251</v>
      </c>
      <c r="U24" s="13">
        <v>1697.6666666666667</v>
      </c>
      <c r="V24" s="13">
        <v>1547.75</v>
      </c>
      <c r="W24" s="13">
        <v>1190.75</v>
      </c>
      <c r="X24" s="13">
        <v>7935</v>
      </c>
      <c r="Y24" s="13">
        <v>2244.75</v>
      </c>
      <c r="Z24" s="13">
        <v>967.75</v>
      </c>
      <c r="AA24" s="13">
        <v>1691.5</v>
      </c>
      <c r="AB24" s="13"/>
      <c r="AE24" s="12">
        <v>7.4033710705859574</v>
      </c>
      <c r="AF24" s="12">
        <v>7.1584479087176609</v>
      </c>
      <c r="AG24" s="12">
        <v>7.0609416063078596</v>
      </c>
      <c r="AH24" s="12">
        <v>8.9790386329605099</v>
      </c>
      <c r="AI24" s="12">
        <v>7.3970082345172568</v>
      </c>
      <c r="AJ24" s="12">
        <v>6.8626882178028463</v>
      </c>
      <c r="AK24" s="12">
        <v>7.4318079548257288</v>
      </c>
      <c r="AL24" s="12"/>
    </row>
    <row r="25" spans="1:38">
      <c r="A25" s="7">
        <v>12</v>
      </c>
      <c r="B25" s="1">
        <v>2967.5</v>
      </c>
      <c r="C25" s="1">
        <v>2722.5</v>
      </c>
      <c r="D25" s="1">
        <v>1490</v>
      </c>
      <c r="E25" s="1">
        <v>1717</v>
      </c>
      <c r="F25" s="1">
        <v>2415.75</v>
      </c>
      <c r="G25" s="1">
        <v>1942</v>
      </c>
      <c r="H25" s="1">
        <v>3875.75</v>
      </c>
      <c r="I25" s="1">
        <v>1242.75</v>
      </c>
      <c r="L25" t="s">
        <v>202</v>
      </c>
      <c r="M25" t="s">
        <v>95</v>
      </c>
      <c r="N25" t="s">
        <v>255</v>
      </c>
      <c r="O25" t="s">
        <v>201</v>
      </c>
      <c r="P25" t="s">
        <v>121</v>
      </c>
      <c r="Q25" t="s">
        <v>256</v>
      </c>
      <c r="R25" t="s">
        <v>137</v>
      </c>
      <c r="S25" t="s">
        <v>209</v>
      </c>
      <c r="U25" s="13"/>
      <c r="V25" s="13">
        <v>1548</v>
      </c>
      <c r="W25" s="13">
        <v>1408.5</v>
      </c>
      <c r="X25" s="13"/>
      <c r="Y25" s="13"/>
      <c r="Z25" s="13">
        <v>1112.5</v>
      </c>
      <c r="AA25" s="13">
        <v>1499.5</v>
      </c>
      <c r="AB25" s="13"/>
      <c r="AE25" s="12"/>
      <c r="AF25" s="12">
        <v>7.3367213368454038</v>
      </c>
      <c r="AG25" s="12">
        <v>7.2502472549261343</v>
      </c>
      <c r="AH25" s="12"/>
      <c r="AI25" s="12"/>
      <c r="AJ25" s="12">
        <v>7.0141782350603838</v>
      </c>
      <c r="AK25" s="12">
        <v>7.3034998407614493</v>
      </c>
      <c r="AL25" s="12"/>
    </row>
    <row r="26" spans="1:38">
      <c r="A26" s="7">
        <v>13</v>
      </c>
      <c r="B26" s="1">
        <v>645.25</v>
      </c>
      <c r="C26" s="1">
        <v>538.5</v>
      </c>
      <c r="D26" s="1">
        <v>763</v>
      </c>
      <c r="E26" s="1">
        <v>461.5</v>
      </c>
      <c r="F26" s="1">
        <v>766</v>
      </c>
      <c r="G26" s="1">
        <v>395</v>
      </c>
      <c r="H26" s="1">
        <v>547.25</v>
      </c>
      <c r="I26" s="1">
        <v>1627.5</v>
      </c>
      <c r="L26" t="s">
        <v>257</v>
      </c>
      <c r="M26" t="s">
        <v>258</v>
      </c>
      <c r="N26" t="s">
        <v>259</v>
      </c>
      <c r="O26" t="s">
        <v>260</v>
      </c>
      <c r="P26" t="s">
        <v>261</v>
      </c>
      <c r="Q26" t="s">
        <v>262</v>
      </c>
      <c r="R26" t="s">
        <v>263</v>
      </c>
      <c r="S26" t="s">
        <v>208</v>
      </c>
      <c r="U26" s="13"/>
      <c r="V26" s="13">
        <v>538.5</v>
      </c>
      <c r="W26" s="13">
        <v>763</v>
      </c>
      <c r="X26" s="13"/>
      <c r="Y26" s="13"/>
      <c r="Z26" s="13">
        <v>395</v>
      </c>
      <c r="AA26" s="13">
        <v>547.25</v>
      </c>
      <c r="AB26" s="13"/>
      <c r="AE26" s="12"/>
      <c r="AF26" s="12">
        <v>6.1818611927341403</v>
      </c>
      <c r="AG26" s="12">
        <v>6.5387875089352443</v>
      </c>
      <c r="AH26" s="12"/>
      <c r="AI26" s="12"/>
      <c r="AJ26" s="12">
        <v>5.9431918077673487</v>
      </c>
      <c r="AK26" s="12">
        <v>6.2444300899322851</v>
      </c>
      <c r="AL26" s="12"/>
    </row>
    <row r="27" spans="1:38">
      <c r="A27" s="7">
        <v>14</v>
      </c>
      <c r="B27" s="1">
        <v>600</v>
      </c>
      <c r="C27" s="1">
        <v>4026.5</v>
      </c>
      <c r="D27" s="1">
        <v>2172</v>
      </c>
      <c r="E27" s="1">
        <v>871.5</v>
      </c>
      <c r="F27" s="1">
        <v>2876.25</v>
      </c>
      <c r="G27" s="1">
        <v>1995.25</v>
      </c>
      <c r="H27" s="1">
        <v>715.5</v>
      </c>
      <c r="I27" s="1">
        <v>1380.75</v>
      </c>
      <c r="L27" t="s">
        <v>220</v>
      </c>
      <c r="M27" t="s">
        <v>213</v>
      </c>
      <c r="N27" t="s">
        <v>158</v>
      </c>
      <c r="O27" t="s">
        <v>248</v>
      </c>
      <c r="P27" t="s">
        <v>201</v>
      </c>
      <c r="Q27" t="s">
        <v>264</v>
      </c>
      <c r="R27" t="s">
        <v>265</v>
      </c>
      <c r="S27" t="s">
        <v>253</v>
      </c>
      <c r="U27" s="13">
        <v>600</v>
      </c>
      <c r="V27" s="13">
        <v>4026.5</v>
      </c>
      <c r="W27" s="13">
        <v>2172</v>
      </c>
      <c r="X27" s="13"/>
      <c r="Y27" s="13">
        <v>2876.25</v>
      </c>
      <c r="Z27" s="13">
        <v>937</v>
      </c>
      <c r="AA27" s="13">
        <v>715.5</v>
      </c>
      <c r="AB27" s="13"/>
      <c r="AE27" s="12">
        <v>6.3760526464646032</v>
      </c>
      <c r="AF27" s="12">
        <v>7.1098618103612736</v>
      </c>
      <c r="AG27" s="12">
        <v>7.3668961089663121</v>
      </c>
      <c r="AH27" s="12"/>
      <c r="AI27" s="12">
        <v>7.4287117783547991</v>
      </c>
      <c r="AJ27" s="12">
        <v>6.6798408027298493</v>
      </c>
      <c r="AK27" s="12">
        <v>6.4444170382828414</v>
      </c>
      <c r="AL27" s="12"/>
    </row>
    <row r="28" spans="1:38">
      <c r="A28" s="7">
        <v>15</v>
      </c>
      <c r="B28" s="1">
        <v>834</v>
      </c>
      <c r="C28" s="1">
        <v>1349.25</v>
      </c>
      <c r="D28" s="1">
        <v>2836</v>
      </c>
      <c r="E28" s="1">
        <v>1265.25</v>
      </c>
      <c r="F28" s="1">
        <v>1258.25</v>
      </c>
      <c r="G28" s="1">
        <v>880.25</v>
      </c>
      <c r="H28" s="1">
        <v>941.5</v>
      </c>
      <c r="I28" s="1">
        <v>1017</v>
      </c>
      <c r="L28" t="s">
        <v>266</v>
      </c>
      <c r="M28" t="s">
        <v>264</v>
      </c>
      <c r="N28" t="s">
        <v>36</v>
      </c>
      <c r="O28" t="s">
        <v>267</v>
      </c>
      <c r="P28" t="s">
        <v>217</v>
      </c>
      <c r="Q28" t="s">
        <v>268</v>
      </c>
      <c r="R28" t="s">
        <v>215</v>
      </c>
      <c r="S28" t="s">
        <v>269</v>
      </c>
      <c r="U28" s="13"/>
      <c r="V28" s="13">
        <v>1349.25</v>
      </c>
      <c r="W28" s="13">
        <v>2836</v>
      </c>
      <c r="X28" s="13"/>
      <c r="Y28" s="13"/>
      <c r="Z28" s="13">
        <v>880.25</v>
      </c>
      <c r="AA28" s="13">
        <v>941.5</v>
      </c>
      <c r="AB28" s="13"/>
      <c r="AE28" s="12"/>
      <c r="AF28" s="12">
        <v>7.1521097465964623</v>
      </c>
      <c r="AG28" s="12">
        <v>7.680078323432693</v>
      </c>
      <c r="AH28" s="12"/>
      <c r="AI28" s="12"/>
      <c r="AJ28" s="12">
        <v>6.7775269356194636</v>
      </c>
      <c r="AK28" s="12">
        <v>6.8443519336317049</v>
      </c>
      <c r="AL28" s="12"/>
    </row>
    <row r="29" spans="1:38">
      <c r="A29" s="7">
        <v>16</v>
      </c>
      <c r="B29" s="1">
        <v>1056.75</v>
      </c>
      <c r="C29" s="1">
        <v>2280.75</v>
      </c>
      <c r="D29" s="1">
        <v>844.25</v>
      </c>
      <c r="E29" s="1">
        <v>495</v>
      </c>
      <c r="F29" s="1">
        <v>2050.25</v>
      </c>
      <c r="G29" s="1">
        <v>2369.75</v>
      </c>
      <c r="H29" s="1">
        <v>600.75</v>
      </c>
      <c r="I29" s="1">
        <v>1408</v>
      </c>
      <c r="L29" t="s">
        <v>270</v>
      </c>
      <c r="M29" t="s">
        <v>191</v>
      </c>
      <c r="N29" t="s">
        <v>271</v>
      </c>
      <c r="O29" t="s">
        <v>225</v>
      </c>
      <c r="P29" t="s">
        <v>197</v>
      </c>
      <c r="Q29" t="s">
        <v>142</v>
      </c>
      <c r="R29" t="s">
        <v>225</v>
      </c>
      <c r="S29" t="s">
        <v>272</v>
      </c>
      <c r="U29" s="13">
        <v>1134.5</v>
      </c>
      <c r="V29" s="13">
        <v>1565.6666666666667</v>
      </c>
      <c r="W29" s="13">
        <v>558.33333333333337</v>
      </c>
      <c r="X29" s="13"/>
      <c r="Y29" s="13">
        <v>1529.5</v>
      </c>
      <c r="Z29" s="13">
        <v>2594.3333333333335</v>
      </c>
      <c r="AA29" s="13">
        <v>225.5</v>
      </c>
      <c r="AB29" s="13"/>
      <c r="AE29" s="12">
        <v>6.9581483133878557</v>
      </c>
      <c r="AF29" s="12">
        <v>7.2327205891874415</v>
      </c>
      <c r="AG29" s="12">
        <v>6.232768614721663</v>
      </c>
      <c r="AH29" s="12"/>
      <c r="AI29" s="12">
        <v>7.2989932142345051</v>
      </c>
      <c r="AJ29" s="12">
        <v>7.4909682277949132</v>
      </c>
      <c r="AK29" s="12">
        <v>5.3993590333393175</v>
      </c>
      <c r="AL29" s="12"/>
    </row>
    <row r="30" spans="1:38">
      <c r="A30" s="7">
        <v>17</v>
      </c>
      <c r="B30" s="1">
        <v>1771.75</v>
      </c>
      <c r="C30" s="1">
        <v>876.25</v>
      </c>
      <c r="D30" s="1">
        <v>845.25</v>
      </c>
      <c r="E30" s="1">
        <v>876</v>
      </c>
      <c r="F30" s="1">
        <v>2192</v>
      </c>
      <c r="G30" s="1">
        <v>1766.25</v>
      </c>
      <c r="H30" s="1">
        <v>950.75</v>
      </c>
      <c r="I30" s="1">
        <v>2027.5</v>
      </c>
      <c r="L30" t="s">
        <v>144</v>
      </c>
      <c r="M30" t="s">
        <v>273</v>
      </c>
      <c r="N30" t="s">
        <v>223</v>
      </c>
      <c r="O30" t="s">
        <v>274</v>
      </c>
      <c r="P30" t="s">
        <v>256</v>
      </c>
      <c r="Q30" t="s">
        <v>218</v>
      </c>
      <c r="R30" t="s">
        <v>203</v>
      </c>
      <c r="S30" t="s">
        <v>124</v>
      </c>
      <c r="U30" s="13">
        <v>1771.75</v>
      </c>
      <c r="V30" s="13">
        <v>876.25</v>
      </c>
      <c r="W30" s="13">
        <v>845.25</v>
      </c>
      <c r="X30" s="13"/>
      <c r="Y30" s="13">
        <v>2192</v>
      </c>
      <c r="Z30" s="13">
        <v>1766.25</v>
      </c>
      <c r="AA30" s="13">
        <v>950.75</v>
      </c>
      <c r="AB30" s="13"/>
      <c r="AE30" s="12">
        <v>7.3552000757040439</v>
      </c>
      <c r="AF30" s="12">
        <v>6.7632276467639967</v>
      </c>
      <c r="AG30" s="12">
        <v>6.6845664176405482</v>
      </c>
      <c r="AH30" s="12"/>
      <c r="AI30" s="12">
        <v>7.4106514975464082</v>
      </c>
      <c r="AJ30" s="12">
        <v>6.9674679387024634</v>
      </c>
      <c r="AK30" s="12">
        <v>6.8157483293135481</v>
      </c>
      <c r="AL30" s="12"/>
    </row>
    <row r="31" spans="1:38">
      <c r="A31" s="7">
        <v>18</v>
      </c>
      <c r="B31" s="1">
        <v>978.75</v>
      </c>
      <c r="C31" s="1">
        <v>494</v>
      </c>
      <c r="D31" s="1">
        <v>778.75</v>
      </c>
      <c r="E31" s="1">
        <v>550</v>
      </c>
      <c r="F31" s="1">
        <v>991</v>
      </c>
      <c r="G31" s="1">
        <v>1248</v>
      </c>
      <c r="H31" s="1">
        <v>523.5</v>
      </c>
      <c r="I31" s="1">
        <v>761</v>
      </c>
      <c r="L31" t="s">
        <v>231</v>
      </c>
      <c r="M31" t="s">
        <v>275</v>
      </c>
      <c r="N31" t="s">
        <v>219</v>
      </c>
      <c r="O31" t="s">
        <v>276</v>
      </c>
      <c r="P31" t="s">
        <v>136</v>
      </c>
      <c r="Q31" t="s">
        <v>253</v>
      </c>
      <c r="R31" t="s">
        <v>221</v>
      </c>
      <c r="S31" t="s">
        <v>277</v>
      </c>
      <c r="U31" s="13">
        <v>978.75</v>
      </c>
      <c r="V31" s="13">
        <v>310.5</v>
      </c>
      <c r="W31" s="13"/>
      <c r="X31" s="13"/>
      <c r="Y31" s="13">
        <v>991</v>
      </c>
      <c r="Z31" s="13">
        <v>655.66666666666663</v>
      </c>
      <c r="AA31" s="13"/>
      <c r="AB31" s="13"/>
      <c r="AE31" s="12">
        <v>6.6166402875400081</v>
      </c>
      <c r="AF31" s="12">
        <v>5.7364057765168273</v>
      </c>
      <c r="AG31" s="12"/>
      <c r="AH31" s="12"/>
      <c r="AI31" s="12">
        <v>6.7475698770049197</v>
      </c>
      <c r="AJ31" s="12">
        <v>6.4766834961424777</v>
      </c>
      <c r="AK31" s="12"/>
      <c r="AL31" s="12"/>
    </row>
    <row r="32" spans="1:38">
      <c r="A32" s="7">
        <v>19</v>
      </c>
      <c r="B32" s="1">
        <v>2167.5</v>
      </c>
      <c r="C32" s="1">
        <v>1606.75</v>
      </c>
      <c r="D32" s="1">
        <v>3803.25</v>
      </c>
      <c r="E32" s="1">
        <v>2288.5</v>
      </c>
      <c r="F32" s="1">
        <v>1103.75</v>
      </c>
      <c r="G32" s="1">
        <v>4002.5</v>
      </c>
      <c r="H32" s="1">
        <v>2597.25</v>
      </c>
      <c r="I32" s="1">
        <v>4109.25</v>
      </c>
      <c r="L32" t="s">
        <v>124</v>
      </c>
      <c r="M32" t="s">
        <v>211</v>
      </c>
      <c r="N32" t="s">
        <v>190</v>
      </c>
      <c r="O32" t="s">
        <v>158</v>
      </c>
      <c r="P32" t="s">
        <v>278</v>
      </c>
      <c r="Q32" t="s">
        <v>134</v>
      </c>
      <c r="R32" t="s">
        <v>173</v>
      </c>
      <c r="S32" t="s">
        <v>176</v>
      </c>
      <c r="U32" s="13">
        <v>1896</v>
      </c>
      <c r="V32" s="13">
        <v>2010.5</v>
      </c>
      <c r="W32" s="13">
        <v>6505</v>
      </c>
      <c r="X32" s="13">
        <v>712.5</v>
      </c>
      <c r="Y32" s="13">
        <v>1224</v>
      </c>
      <c r="Z32" s="13">
        <v>2860</v>
      </c>
      <c r="AA32" s="13">
        <v>1967</v>
      </c>
      <c r="AB32" s="13">
        <v>1495</v>
      </c>
      <c r="AE32" s="12">
        <v>7.258007056961298</v>
      </c>
      <c r="AF32" s="12">
        <v>7.6061372110374226</v>
      </c>
      <c r="AG32" s="12">
        <v>8.7803263909466054</v>
      </c>
      <c r="AH32" s="12">
        <v>6.5649176961215154</v>
      </c>
      <c r="AI32" s="12">
        <v>6.858412641223361</v>
      </c>
      <c r="AJ32" s="12">
        <v>7.7683092297001819</v>
      </c>
      <c r="AK32" s="12">
        <v>7.5842648183890589</v>
      </c>
      <c r="AL32" s="12">
        <v>7.0157204784659983</v>
      </c>
    </row>
    <row r="33" spans="1:38">
      <c r="A33" s="7">
        <v>20</v>
      </c>
      <c r="B33" s="1">
        <v>1431</v>
      </c>
      <c r="C33" s="1">
        <v>2794</v>
      </c>
      <c r="D33" s="1">
        <v>1174.25</v>
      </c>
      <c r="E33" s="1">
        <v>1373.75</v>
      </c>
      <c r="F33" s="1">
        <v>1664.5</v>
      </c>
      <c r="G33" s="1">
        <v>2369.25</v>
      </c>
      <c r="H33" s="1">
        <v>2097</v>
      </c>
      <c r="I33" s="1">
        <v>1769</v>
      </c>
      <c r="L33" t="s">
        <v>213</v>
      </c>
      <c r="M33" t="s">
        <v>60</v>
      </c>
      <c r="N33" t="s">
        <v>217</v>
      </c>
      <c r="O33" t="s">
        <v>279</v>
      </c>
      <c r="P33" t="s">
        <v>172</v>
      </c>
      <c r="Q33" t="s">
        <v>121</v>
      </c>
      <c r="R33" t="s">
        <v>161</v>
      </c>
      <c r="S33" t="s">
        <v>280</v>
      </c>
      <c r="U33" s="13"/>
      <c r="V33" s="13">
        <v>2304</v>
      </c>
      <c r="W33" s="13">
        <v>890</v>
      </c>
      <c r="X33" s="13"/>
      <c r="Y33" s="13"/>
      <c r="Z33" s="13">
        <v>2369.25</v>
      </c>
      <c r="AA33" s="13">
        <v>1856</v>
      </c>
      <c r="AB33" s="13"/>
      <c r="AE33" s="12"/>
      <c r="AF33" s="12">
        <v>7.6556205146115133</v>
      </c>
      <c r="AG33" s="12">
        <v>6.7382282419032888</v>
      </c>
      <c r="AH33" s="12"/>
      <c r="AI33" s="12"/>
      <c r="AJ33" s="12">
        <v>7.6725816802775411</v>
      </c>
      <c r="AK33" s="12">
        <v>7.2147307918814638</v>
      </c>
      <c r="AL33" s="12"/>
    </row>
    <row r="34" spans="1:38">
      <c r="A34" s="7">
        <v>21</v>
      </c>
      <c r="B34" s="1">
        <v>1205</v>
      </c>
      <c r="C34" s="1">
        <v>995.25</v>
      </c>
      <c r="D34" s="1">
        <v>698.25</v>
      </c>
      <c r="E34" s="1">
        <v>2449.25</v>
      </c>
      <c r="F34" s="1">
        <v>2809.75</v>
      </c>
      <c r="G34" s="1">
        <v>1122.25</v>
      </c>
      <c r="H34" s="1">
        <v>873.75</v>
      </c>
      <c r="I34" s="1">
        <v>978.5</v>
      </c>
      <c r="L34" t="s">
        <v>218</v>
      </c>
      <c r="M34" t="s">
        <v>210</v>
      </c>
      <c r="N34" t="s">
        <v>281</v>
      </c>
      <c r="O34" t="s">
        <v>173</v>
      </c>
      <c r="P34" t="s">
        <v>207</v>
      </c>
      <c r="Q34" t="s">
        <v>282</v>
      </c>
      <c r="R34" t="s">
        <v>222</v>
      </c>
      <c r="S34" t="s">
        <v>229</v>
      </c>
      <c r="U34" s="13"/>
      <c r="V34" s="13">
        <v>995.25</v>
      </c>
      <c r="W34" s="13">
        <v>698.25</v>
      </c>
      <c r="X34" s="13"/>
      <c r="Y34" s="13"/>
      <c r="Z34" s="13">
        <v>1122.25</v>
      </c>
      <c r="AA34" s="13">
        <v>873.75</v>
      </c>
      <c r="AB34" s="13"/>
      <c r="AE34" s="12"/>
      <c r="AF34" s="12">
        <v>6.8456744178952205</v>
      </c>
      <c r="AG34" s="12">
        <v>6.5174872981905114</v>
      </c>
      <c r="AH34" s="12"/>
      <c r="AI34" s="12"/>
      <c r="AJ34" s="12">
        <v>6.9823490864454758</v>
      </c>
      <c r="AK34" s="12">
        <v>6.6364713654978651</v>
      </c>
      <c r="AL34" s="12"/>
    </row>
    <row r="35" spans="1:38">
      <c r="A35" s="7">
        <v>22</v>
      </c>
      <c r="B35" s="1">
        <v>2626.75</v>
      </c>
      <c r="C35" s="1">
        <v>1126</v>
      </c>
      <c r="D35" s="1">
        <v>1651</v>
      </c>
      <c r="E35" s="1">
        <v>1014.25</v>
      </c>
      <c r="F35" s="1">
        <v>1041.25</v>
      </c>
      <c r="G35" s="1">
        <v>925.25</v>
      </c>
      <c r="H35" s="1">
        <v>835.25</v>
      </c>
      <c r="I35" s="1">
        <v>1466.25</v>
      </c>
      <c r="L35" t="s">
        <v>283</v>
      </c>
      <c r="M35" t="s">
        <v>284</v>
      </c>
      <c r="N35" t="s">
        <v>110</v>
      </c>
      <c r="O35" t="s">
        <v>270</v>
      </c>
      <c r="P35" t="s">
        <v>285</v>
      </c>
      <c r="Q35" t="s">
        <v>272</v>
      </c>
      <c r="R35" t="s">
        <v>223</v>
      </c>
      <c r="S35" t="s">
        <v>230</v>
      </c>
      <c r="U35" s="13"/>
      <c r="V35" s="13">
        <v>1126</v>
      </c>
      <c r="W35" s="13">
        <v>1651</v>
      </c>
      <c r="X35" s="13"/>
      <c r="Y35" s="13"/>
      <c r="Z35" s="13">
        <v>925.25</v>
      </c>
      <c r="AA35" s="13">
        <v>835.25</v>
      </c>
      <c r="AB35" s="13"/>
      <c r="AE35" s="12"/>
      <c r="AF35" s="12">
        <v>7.0160292483537248</v>
      </c>
      <c r="AG35" s="12">
        <v>7.3199110957321771</v>
      </c>
      <c r="AH35" s="12"/>
      <c r="AI35" s="12"/>
      <c r="AJ35" s="12">
        <v>6.8133444151538542</v>
      </c>
      <c r="AK35" s="12">
        <v>6.6761603544735362</v>
      </c>
      <c r="AL35" s="12"/>
    </row>
    <row r="36" spans="1:38">
      <c r="A36" s="7">
        <v>23</v>
      </c>
      <c r="B36" s="1">
        <v>2166.25</v>
      </c>
      <c r="C36" s="1">
        <v>1679.75</v>
      </c>
      <c r="D36" s="1">
        <v>2053.25</v>
      </c>
      <c r="E36" s="1">
        <v>3223.25</v>
      </c>
      <c r="F36" s="1">
        <v>2839</v>
      </c>
      <c r="G36" s="1">
        <v>2685.75</v>
      </c>
      <c r="H36" s="1">
        <v>2068.25</v>
      </c>
      <c r="I36" s="1">
        <v>1839</v>
      </c>
      <c r="L36" t="s">
        <v>121</v>
      </c>
      <c r="M36" t="s">
        <v>286</v>
      </c>
      <c r="N36" t="s">
        <v>105</v>
      </c>
      <c r="O36" t="s">
        <v>133</v>
      </c>
      <c r="P36" t="s">
        <v>93</v>
      </c>
      <c r="Q36" t="s">
        <v>109</v>
      </c>
      <c r="R36" t="s">
        <v>106</v>
      </c>
      <c r="S36" t="s">
        <v>191</v>
      </c>
      <c r="U36" s="13">
        <v>2166.25</v>
      </c>
      <c r="V36" s="13">
        <v>1560.5</v>
      </c>
      <c r="W36" s="13">
        <v>2429.5</v>
      </c>
      <c r="X36" s="13">
        <v>5406</v>
      </c>
      <c r="Y36" s="13">
        <v>2786</v>
      </c>
      <c r="Z36" s="13">
        <v>1517</v>
      </c>
      <c r="AA36" s="13">
        <v>2704</v>
      </c>
      <c r="AB36" s="13">
        <v>1734</v>
      </c>
      <c r="AE36" s="12">
        <v>7.6709932816649182</v>
      </c>
      <c r="AF36" s="12">
        <v>7.350338559523288</v>
      </c>
      <c r="AG36" s="12">
        <v>7.6541219265199461</v>
      </c>
      <c r="AH36" s="12">
        <v>8.5952647268363922</v>
      </c>
      <c r="AI36" s="12">
        <v>7.9323621543397511</v>
      </c>
      <c r="AJ36" s="12">
        <v>7.3215068955116491</v>
      </c>
      <c r="AK36" s="12">
        <v>7.9024874371628551</v>
      </c>
      <c r="AL36" s="12">
        <v>7.4581861573404868</v>
      </c>
    </row>
    <row r="37" spans="1:38">
      <c r="A37" s="7">
        <v>24</v>
      </c>
      <c r="B37" s="1">
        <v>2328.5</v>
      </c>
      <c r="C37" s="1">
        <v>1269.5</v>
      </c>
      <c r="D37" s="1">
        <v>1914.25</v>
      </c>
      <c r="E37" s="1">
        <v>2734.25</v>
      </c>
      <c r="F37" s="1">
        <v>2212.5</v>
      </c>
      <c r="G37" s="1">
        <v>1696.75</v>
      </c>
      <c r="H37" s="1">
        <v>5141.5</v>
      </c>
      <c r="I37" s="1">
        <v>4009.75</v>
      </c>
      <c r="L37" t="s">
        <v>157</v>
      </c>
      <c r="M37" t="s">
        <v>159</v>
      </c>
      <c r="N37" t="s">
        <v>161</v>
      </c>
      <c r="O37" t="s">
        <v>123</v>
      </c>
      <c r="P37" t="s">
        <v>142</v>
      </c>
      <c r="Q37" t="s">
        <v>252</v>
      </c>
      <c r="R37" t="s">
        <v>43</v>
      </c>
      <c r="S37" t="s">
        <v>76</v>
      </c>
      <c r="U37" s="13"/>
      <c r="V37" s="13">
        <v>1269.5</v>
      </c>
      <c r="W37" s="13">
        <v>1914.25</v>
      </c>
      <c r="X37" s="13"/>
      <c r="Y37" s="13"/>
      <c r="Z37" s="13">
        <v>1696.75</v>
      </c>
      <c r="AA37" s="13">
        <v>4276</v>
      </c>
      <c r="AB37" s="13"/>
      <c r="AE37" s="12"/>
      <c r="AF37" s="12">
        <v>7.1300989921633464</v>
      </c>
      <c r="AG37" s="12">
        <v>7.3957507054446214</v>
      </c>
      <c r="AH37" s="12"/>
      <c r="AI37" s="12"/>
      <c r="AJ37" s="12">
        <v>7.3935805297527342</v>
      </c>
      <c r="AK37" s="12">
        <v>8.1606643970620354</v>
      </c>
      <c r="AL37" s="12"/>
    </row>
    <row r="38" spans="1:38">
      <c r="A38" s="7">
        <v>25</v>
      </c>
      <c r="B38" s="1">
        <v>7818.5</v>
      </c>
      <c r="C38" s="1">
        <v>1661.25</v>
      </c>
      <c r="D38" s="1">
        <v>2106.5</v>
      </c>
      <c r="E38" s="1">
        <v>1551</v>
      </c>
      <c r="F38" s="1">
        <v>452.25</v>
      </c>
      <c r="G38" s="1">
        <v>2135.75</v>
      </c>
      <c r="H38" s="1">
        <v>1722.75</v>
      </c>
      <c r="I38" s="1">
        <v>538.25</v>
      </c>
      <c r="L38" t="s">
        <v>53</v>
      </c>
      <c r="M38" t="s">
        <v>206</v>
      </c>
      <c r="N38" t="s">
        <v>252</v>
      </c>
      <c r="O38" t="s">
        <v>159</v>
      </c>
      <c r="P38" t="s">
        <v>260</v>
      </c>
      <c r="Q38" t="s">
        <v>255</v>
      </c>
      <c r="R38" t="s">
        <v>287</v>
      </c>
      <c r="S38" t="s">
        <v>288</v>
      </c>
      <c r="U38" s="13">
        <v>6728</v>
      </c>
      <c r="V38" s="13">
        <v>566</v>
      </c>
      <c r="W38" s="13">
        <v>2299</v>
      </c>
      <c r="X38" s="13"/>
      <c r="Y38" s="13"/>
      <c r="Z38" s="13">
        <v>792</v>
      </c>
      <c r="AA38" s="13">
        <v>1982.6666666666667</v>
      </c>
      <c r="AB38" s="13"/>
      <c r="AE38" s="12">
        <v>8.8038131553418317</v>
      </c>
      <c r="AF38" s="12">
        <v>6.3385940782031831</v>
      </c>
      <c r="AG38" s="12">
        <v>7.4098155287084344</v>
      </c>
      <c r="AH38" s="12"/>
      <c r="AI38" s="12"/>
      <c r="AJ38" s="12">
        <v>6.6015106402108916</v>
      </c>
      <c r="AK38" s="12">
        <v>7.4060708885166777</v>
      </c>
      <c r="AL38" s="12"/>
    </row>
    <row r="39" spans="1:38">
      <c r="A39" s="7">
        <v>26</v>
      </c>
      <c r="B39" s="1">
        <v>3021</v>
      </c>
      <c r="C39" s="1">
        <v>1755.25</v>
      </c>
      <c r="D39" s="1">
        <v>1938</v>
      </c>
      <c r="E39" s="1">
        <v>2815.25</v>
      </c>
      <c r="F39" s="1">
        <v>1920.25</v>
      </c>
      <c r="G39" s="1">
        <v>1703.5</v>
      </c>
      <c r="H39" s="1">
        <v>1486.25</v>
      </c>
      <c r="I39" s="1">
        <v>1647</v>
      </c>
      <c r="L39" t="s">
        <v>192</v>
      </c>
      <c r="M39" t="s">
        <v>161</v>
      </c>
      <c r="N39" t="s">
        <v>179</v>
      </c>
      <c r="O39" t="s">
        <v>105</v>
      </c>
      <c r="P39" t="s">
        <v>289</v>
      </c>
      <c r="Q39" t="s">
        <v>211</v>
      </c>
      <c r="R39" t="s">
        <v>146</v>
      </c>
      <c r="S39" t="s">
        <v>212</v>
      </c>
      <c r="U39" s="13"/>
      <c r="V39" s="13">
        <v>1614.5</v>
      </c>
      <c r="W39" s="13">
        <v>2146</v>
      </c>
      <c r="X39" s="13"/>
      <c r="Y39" s="13">
        <v>2091</v>
      </c>
      <c r="Z39" s="13">
        <v>1364.3333333333333</v>
      </c>
      <c r="AA39" s="13">
        <v>1456</v>
      </c>
      <c r="AB39" s="13">
        <v>2167</v>
      </c>
      <c r="AE39" s="12"/>
      <c r="AF39" s="12">
        <v>7.3829250953288463</v>
      </c>
      <c r="AG39" s="12">
        <v>7.5503897443857513</v>
      </c>
      <c r="AH39" s="12"/>
      <c r="AI39" s="12">
        <v>7.1558229876179498</v>
      </c>
      <c r="AJ39" s="12">
        <v>7.0815417698015759</v>
      </c>
      <c r="AK39" s="12">
        <v>7.2298611641530179</v>
      </c>
      <c r="AL39" s="12">
        <v>7.6810990015363592</v>
      </c>
    </row>
    <row r="40" spans="1:38">
      <c r="A40" s="7">
        <v>27</v>
      </c>
      <c r="B40" s="1">
        <v>1250.25</v>
      </c>
      <c r="C40" s="1">
        <v>803.25</v>
      </c>
      <c r="D40" s="1">
        <v>1678.75</v>
      </c>
      <c r="E40" s="1">
        <v>2285</v>
      </c>
      <c r="F40" s="1">
        <v>1388.5</v>
      </c>
      <c r="G40" s="1">
        <v>551.5</v>
      </c>
      <c r="H40" s="1">
        <v>1864.25</v>
      </c>
      <c r="I40" s="1">
        <v>768</v>
      </c>
      <c r="L40" t="s">
        <v>253</v>
      </c>
      <c r="M40" t="s">
        <v>243</v>
      </c>
      <c r="N40" t="s">
        <v>198</v>
      </c>
      <c r="O40" t="s">
        <v>172</v>
      </c>
      <c r="P40" t="s">
        <v>206</v>
      </c>
      <c r="Q40" t="s">
        <v>257</v>
      </c>
      <c r="R40" t="s">
        <v>147</v>
      </c>
      <c r="S40" t="s">
        <v>248</v>
      </c>
      <c r="U40" s="13">
        <v>1009.5</v>
      </c>
      <c r="V40" s="13">
        <v>803.25</v>
      </c>
      <c r="W40" s="13">
        <v>1460</v>
      </c>
      <c r="X40" s="13">
        <v>897</v>
      </c>
      <c r="Y40" s="13">
        <v>2064</v>
      </c>
      <c r="Z40" s="13">
        <v>551.5</v>
      </c>
      <c r="AA40" s="13">
        <v>1621</v>
      </c>
      <c r="AB40" s="13"/>
      <c r="AE40" s="12">
        <v>6.5165911878765428</v>
      </c>
      <c r="AF40" s="12">
        <v>6.6469833572289581</v>
      </c>
      <c r="AG40" s="12">
        <v>7.1832737065103016</v>
      </c>
      <c r="AH40" s="12">
        <v>6.799055862058796</v>
      </c>
      <c r="AI40" s="12">
        <v>7.6324011266014535</v>
      </c>
      <c r="AJ40" s="12">
        <v>6.2828830287322806</v>
      </c>
      <c r="AK40" s="12">
        <v>7.2155318112613331</v>
      </c>
      <c r="AL40" s="12"/>
    </row>
    <row r="41" spans="1:38">
      <c r="A41" s="7">
        <v>28</v>
      </c>
      <c r="B41" s="1">
        <v>613</v>
      </c>
      <c r="C41" s="1">
        <v>2602.25</v>
      </c>
      <c r="D41" s="1">
        <v>564.5</v>
      </c>
      <c r="E41" s="1">
        <v>991.5</v>
      </c>
      <c r="F41" s="1">
        <v>376.75</v>
      </c>
      <c r="G41" s="1">
        <v>1171.75</v>
      </c>
      <c r="H41" s="1">
        <v>328.25</v>
      </c>
      <c r="I41" s="1">
        <v>1759.75</v>
      </c>
      <c r="L41" t="s">
        <v>276</v>
      </c>
      <c r="M41" t="s">
        <v>255</v>
      </c>
      <c r="N41" t="s">
        <v>241</v>
      </c>
      <c r="O41" t="s">
        <v>290</v>
      </c>
      <c r="P41" t="s">
        <v>291</v>
      </c>
      <c r="Q41" t="s">
        <v>247</v>
      </c>
      <c r="R41" t="s">
        <v>292</v>
      </c>
      <c r="S41" t="s">
        <v>251</v>
      </c>
      <c r="U41" s="13"/>
      <c r="V41" s="13">
        <v>2433.5</v>
      </c>
      <c r="W41" s="13">
        <v>564.5</v>
      </c>
      <c r="X41" s="13"/>
      <c r="Y41" s="13"/>
      <c r="Z41" s="13">
        <v>265</v>
      </c>
      <c r="AA41" s="13">
        <v>328.25</v>
      </c>
      <c r="AB41" s="13"/>
      <c r="AE41" s="12"/>
      <c r="AF41" s="12">
        <v>7.0362262278143399</v>
      </c>
      <c r="AG41" s="12">
        <v>6.0837088226675053</v>
      </c>
      <c r="AH41" s="12"/>
      <c r="AI41" s="12"/>
      <c r="AJ41" s="12">
        <v>5.5676155769037106</v>
      </c>
      <c r="AK41" s="12">
        <v>5.7541542734983757</v>
      </c>
      <c r="AL41" s="12"/>
    </row>
    <row r="42" spans="1:38">
      <c r="A42" s="7">
        <v>29</v>
      </c>
      <c r="B42" s="1">
        <v>1283.5</v>
      </c>
      <c r="C42" s="1">
        <v>1340.5</v>
      </c>
      <c r="D42" s="1">
        <v>1283</v>
      </c>
      <c r="E42" s="1">
        <v>620</v>
      </c>
      <c r="F42" s="1">
        <v>1776</v>
      </c>
      <c r="G42" s="1">
        <v>1958.5</v>
      </c>
      <c r="H42" s="1">
        <v>611</v>
      </c>
      <c r="I42" s="1">
        <v>1793.5</v>
      </c>
      <c r="L42" t="s">
        <v>269</v>
      </c>
      <c r="M42" t="s">
        <v>218</v>
      </c>
      <c r="N42" t="s">
        <v>205</v>
      </c>
      <c r="O42" t="s">
        <v>288</v>
      </c>
      <c r="P42" t="s">
        <v>293</v>
      </c>
      <c r="Q42" t="s">
        <v>252</v>
      </c>
      <c r="R42" t="s">
        <v>294</v>
      </c>
      <c r="S42" t="s">
        <v>174</v>
      </c>
      <c r="U42" s="13">
        <v>1181</v>
      </c>
      <c r="V42" s="13">
        <v>821</v>
      </c>
      <c r="W42" s="13">
        <v>1688</v>
      </c>
      <c r="X42" s="13">
        <v>485</v>
      </c>
      <c r="Y42" s="13">
        <v>1418.3333333333333</v>
      </c>
      <c r="Z42" s="13">
        <v>2366.6666666666665</v>
      </c>
      <c r="AA42" s="13">
        <v>1218</v>
      </c>
      <c r="AB42" s="13"/>
      <c r="AE42" s="12">
        <v>6.7752996597707549</v>
      </c>
      <c r="AF42" s="12">
        <v>6.6297049415953362</v>
      </c>
      <c r="AG42" s="12">
        <v>7.3255504329584866</v>
      </c>
      <c r="AH42" s="12">
        <v>6.0542326646635702</v>
      </c>
      <c r="AI42" s="12">
        <v>6.9675313560693937</v>
      </c>
      <c r="AJ42" s="12">
        <v>7.6574813552140233</v>
      </c>
      <c r="AK42" s="12">
        <v>7.1049654482698426</v>
      </c>
      <c r="AL42" s="12"/>
    </row>
    <row r="43" spans="1:38">
      <c r="A43" s="7">
        <v>30</v>
      </c>
      <c r="B43" s="1">
        <v>513.25</v>
      </c>
      <c r="C43" s="1">
        <v>489.5</v>
      </c>
      <c r="D43" s="1">
        <v>561.25</v>
      </c>
      <c r="E43" s="1">
        <v>2084.75</v>
      </c>
      <c r="F43" s="1">
        <v>686.75</v>
      </c>
      <c r="G43" s="1">
        <v>645.75</v>
      </c>
      <c r="H43" s="1">
        <v>488</v>
      </c>
      <c r="I43" s="1">
        <v>847.75</v>
      </c>
      <c r="L43" t="s">
        <v>258</v>
      </c>
      <c r="M43" t="s">
        <v>221</v>
      </c>
      <c r="N43" t="s">
        <v>295</v>
      </c>
      <c r="O43" t="s">
        <v>249</v>
      </c>
      <c r="P43" t="s">
        <v>296</v>
      </c>
      <c r="Q43" t="s">
        <v>297</v>
      </c>
      <c r="R43" t="s">
        <v>258</v>
      </c>
      <c r="S43" t="s">
        <v>239</v>
      </c>
      <c r="U43" s="13"/>
      <c r="V43" s="13">
        <v>489.5</v>
      </c>
      <c r="W43" s="13">
        <v>561.25</v>
      </c>
      <c r="X43" s="13"/>
      <c r="Y43" s="13"/>
      <c r="Z43" s="13">
        <v>645.75</v>
      </c>
      <c r="AA43" s="13">
        <v>488</v>
      </c>
      <c r="AB43" s="13"/>
      <c r="AE43" s="12"/>
      <c r="AF43" s="12">
        <v>6.1310412385866861</v>
      </c>
      <c r="AG43" s="12">
        <v>6.2897605481540939</v>
      </c>
      <c r="AH43" s="12"/>
      <c r="AI43" s="12"/>
      <c r="AJ43" s="12">
        <v>6.263392011077074</v>
      </c>
      <c r="AK43" s="12">
        <v>6.1804337682997934</v>
      </c>
      <c r="AL43" s="12"/>
    </row>
    <row r="44" spans="1:38">
      <c r="A44" s="7">
        <v>31</v>
      </c>
      <c r="B44" s="1">
        <v>6155.25</v>
      </c>
      <c r="C44" s="1">
        <v>903.5</v>
      </c>
      <c r="D44" s="1">
        <v>3461.75</v>
      </c>
      <c r="E44" s="1">
        <v>4772.5</v>
      </c>
      <c r="F44" s="1">
        <v>3689.25</v>
      </c>
      <c r="G44" s="1">
        <v>4394.75</v>
      </c>
      <c r="H44" s="1">
        <v>1592</v>
      </c>
      <c r="I44" s="1">
        <v>889.5</v>
      </c>
      <c r="L44" t="s">
        <v>177</v>
      </c>
      <c r="M44" t="s">
        <v>266</v>
      </c>
      <c r="N44" t="s">
        <v>298</v>
      </c>
      <c r="O44" t="s">
        <v>104</v>
      </c>
      <c r="P44" t="s">
        <v>60</v>
      </c>
      <c r="Q44" t="s">
        <v>78</v>
      </c>
      <c r="R44" t="s">
        <v>285</v>
      </c>
      <c r="S44" t="s">
        <v>233</v>
      </c>
      <c r="U44" s="13">
        <v>6155.25</v>
      </c>
      <c r="V44" s="13">
        <v>1053.6666666666667</v>
      </c>
      <c r="W44" s="13"/>
      <c r="X44" s="13">
        <v>8281</v>
      </c>
      <c r="Y44" s="13">
        <v>2320.6666666666665</v>
      </c>
      <c r="Z44" s="13">
        <v>5662</v>
      </c>
      <c r="AA44" s="13"/>
      <c r="AB44" s="13"/>
      <c r="AE44" s="12">
        <v>7.8136646222968684</v>
      </c>
      <c r="AF44" s="12">
        <v>6.8766981602424506</v>
      </c>
      <c r="AG44" s="12"/>
      <c r="AH44" s="12">
        <v>9.0217190130336995</v>
      </c>
      <c r="AI44" s="12">
        <v>7.4528477857944964</v>
      </c>
      <c r="AJ44" s="12">
        <v>8.4545238229953288</v>
      </c>
      <c r="AK44" s="12"/>
      <c r="AL44" s="12"/>
    </row>
    <row r="45" spans="1:38">
      <c r="A45" s="7">
        <v>32</v>
      </c>
      <c r="B45" s="1">
        <v>2052.5</v>
      </c>
      <c r="C45" s="1">
        <v>2351</v>
      </c>
      <c r="D45" s="1">
        <v>1625.5</v>
      </c>
      <c r="E45" s="1">
        <v>2019.25</v>
      </c>
      <c r="F45" s="1">
        <v>1561.75</v>
      </c>
      <c r="G45" s="1">
        <v>7988</v>
      </c>
      <c r="H45" s="1">
        <v>2326.75</v>
      </c>
      <c r="I45" s="1">
        <v>1247</v>
      </c>
      <c r="L45" t="s">
        <v>181</v>
      </c>
      <c r="M45" t="s">
        <v>299</v>
      </c>
      <c r="N45" t="s">
        <v>251</v>
      </c>
      <c r="O45" t="s">
        <v>105</v>
      </c>
      <c r="P45" t="s">
        <v>293</v>
      </c>
      <c r="Q45" t="s">
        <v>78</v>
      </c>
      <c r="R45" t="s">
        <v>162</v>
      </c>
      <c r="S45" t="s">
        <v>204</v>
      </c>
      <c r="U45" s="13">
        <v>2352.5</v>
      </c>
      <c r="V45" s="13">
        <v>2637</v>
      </c>
      <c r="W45" s="13"/>
      <c r="X45" s="13">
        <v>1475</v>
      </c>
      <c r="Y45" s="13">
        <v>1561.75</v>
      </c>
      <c r="Z45" s="13">
        <v>14739</v>
      </c>
      <c r="AA45" s="13">
        <v>2304</v>
      </c>
      <c r="AB45" s="13"/>
      <c r="AE45" s="12">
        <v>7.7460418086916061</v>
      </c>
      <c r="AF45" s="12">
        <v>7.8773591479799556</v>
      </c>
      <c r="AG45" s="12"/>
      <c r="AH45" s="12">
        <v>7.2964132687739198</v>
      </c>
      <c r="AI45" s="12">
        <v>7.2077448764464762</v>
      </c>
      <c r="AJ45" s="12">
        <v>8.7581728288378873</v>
      </c>
      <c r="AK45" s="12">
        <v>7.7424020218157823</v>
      </c>
      <c r="AL45" s="12"/>
    </row>
    <row r="46" spans="1:38">
      <c r="A46" s="7">
        <v>33</v>
      </c>
      <c r="B46" s="1">
        <v>676</v>
      </c>
      <c r="C46" s="1">
        <v>1533.25</v>
      </c>
      <c r="D46" s="1">
        <v>2016.75</v>
      </c>
      <c r="E46" s="1">
        <v>2041.25</v>
      </c>
      <c r="F46" s="1">
        <v>960.25</v>
      </c>
      <c r="G46" s="1">
        <v>678.75</v>
      </c>
      <c r="H46" s="1">
        <v>333.25</v>
      </c>
      <c r="I46" s="1">
        <v>539.25</v>
      </c>
      <c r="L46" t="s">
        <v>235</v>
      </c>
      <c r="M46" t="s">
        <v>174</v>
      </c>
      <c r="N46" t="s">
        <v>208</v>
      </c>
      <c r="O46" t="s">
        <v>179</v>
      </c>
      <c r="P46" t="s">
        <v>300</v>
      </c>
      <c r="Q46" t="s">
        <v>301</v>
      </c>
      <c r="R46" t="s">
        <v>302</v>
      </c>
      <c r="S46" t="s">
        <v>295</v>
      </c>
      <c r="U46" s="13">
        <v>676</v>
      </c>
      <c r="V46" s="13">
        <v>1533.25</v>
      </c>
      <c r="W46" s="13">
        <v>2249</v>
      </c>
      <c r="X46" s="13"/>
      <c r="Y46" s="13">
        <v>960.25</v>
      </c>
      <c r="Z46" s="13">
        <v>678.75</v>
      </c>
      <c r="AA46" s="13"/>
      <c r="AB46" s="13"/>
      <c r="AE46" s="12">
        <v>6.3675631274955604</v>
      </c>
      <c r="AF46" s="12">
        <v>7.156290347526185</v>
      </c>
      <c r="AG46" s="12">
        <v>7.7182409519593156</v>
      </c>
      <c r="AH46" s="12"/>
      <c r="AI46" s="12">
        <v>6.7701238500740812</v>
      </c>
      <c r="AJ46" s="12">
        <v>6.4778017401870933</v>
      </c>
      <c r="AK46" s="12"/>
      <c r="AL46" s="12"/>
    </row>
    <row r="47" spans="1:38">
      <c r="A47" s="7">
        <v>34</v>
      </c>
      <c r="B47" s="1">
        <v>2500.25</v>
      </c>
      <c r="C47" s="1">
        <v>2757.25</v>
      </c>
      <c r="D47" s="1">
        <v>1692.5</v>
      </c>
      <c r="E47" s="1">
        <v>1958.25</v>
      </c>
      <c r="F47" s="1">
        <v>2114</v>
      </c>
      <c r="G47" s="1">
        <v>1810.25</v>
      </c>
      <c r="H47" s="1">
        <v>1368.25</v>
      </c>
      <c r="I47" s="1">
        <v>3094.5</v>
      </c>
      <c r="L47" t="s">
        <v>303</v>
      </c>
      <c r="M47" t="s">
        <v>176</v>
      </c>
      <c r="N47" t="s">
        <v>144</v>
      </c>
      <c r="O47" t="s">
        <v>286</v>
      </c>
      <c r="P47" t="s">
        <v>158</v>
      </c>
      <c r="Q47" t="s">
        <v>286</v>
      </c>
      <c r="R47" t="s">
        <v>254</v>
      </c>
      <c r="S47" t="s">
        <v>177</v>
      </c>
      <c r="U47" s="13">
        <v>2500.25</v>
      </c>
      <c r="V47" s="13">
        <v>1781</v>
      </c>
      <c r="W47" s="13">
        <v>1561</v>
      </c>
      <c r="X47" s="13"/>
      <c r="Y47" s="13">
        <v>2114</v>
      </c>
      <c r="Z47" s="13"/>
      <c r="AA47" s="13">
        <v>1414</v>
      </c>
      <c r="AB47" s="13"/>
      <c r="AE47" s="12">
        <v>7.6004726822610333</v>
      </c>
      <c r="AF47" s="12">
        <v>7.4839703341920663</v>
      </c>
      <c r="AG47" s="12">
        <v>7.3510667608301556</v>
      </c>
      <c r="AH47" s="12"/>
      <c r="AI47" s="12">
        <v>7.3740465661819616</v>
      </c>
      <c r="AJ47" s="12"/>
      <c r="AK47" s="12">
        <v>7.2541778464565176</v>
      </c>
      <c r="AL47" s="12"/>
    </row>
    <row r="48" spans="1:38">
      <c r="A48" s="7">
        <v>35</v>
      </c>
      <c r="B48" s="1">
        <v>2376.25</v>
      </c>
      <c r="C48" s="1">
        <v>911.25</v>
      </c>
      <c r="D48" s="1">
        <v>1694</v>
      </c>
      <c r="E48" s="1">
        <v>1393.5</v>
      </c>
      <c r="F48" s="1">
        <v>7077.5</v>
      </c>
      <c r="G48" s="1">
        <v>691.75</v>
      </c>
      <c r="H48" s="1">
        <v>2347.75</v>
      </c>
      <c r="I48" s="1">
        <v>302.25</v>
      </c>
      <c r="L48" t="s">
        <v>264</v>
      </c>
      <c r="M48" t="s">
        <v>274</v>
      </c>
      <c r="N48" t="s">
        <v>156</v>
      </c>
      <c r="O48" t="s">
        <v>233</v>
      </c>
      <c r="P48" t="s">
        <v>107</v>
      </c>
      <c r="Q48" t="s">
        <v>220</v>
      </c>
      <c r="R48" t="s">
        <v>216</v>
      </c>
      <c r="S48" t="s">
        <v>304</v>
      </c>
      <c r="U48" s="13">
        <v>2882.6666666666665</v>
      </c>
      <c r="V48" s="13">
        <v>1132.3333333333333</v>
      </c>
      <c r="W48" s="13">
        <v>1678.3333333333333</v>
      </c>
      <c r="X48" s="13"/>
      <c r="Y48" s="13">
        <v>6584.666666666667</v>
      </c>
      <c r="Z48" s="13">
        <v>691.75</v>
      </c>
      <c r="AA48" s="13">
        <v>859.66666666666663</v>
      </c>
      <c r="AB48" s="13"/>
      <c r="AE48" s="12">
        <v>7.2841157937429157</v>
      </c>
      <c r="AF48" s="12">
        <v>7.0048214783891796</v>
      </c>
      <c r="AG48" s="12">
        <v>7.2969356986199436</v>
      </c>
      <c r="AH48" s="12"/>
      <c r="AI48" s="12">
        <v>7.4990009749931437</v>
      </c>
      <c r="AJ48" s="12">
        <v>6.3831092920879229</v>
      </c>
      <c r="AK48" s="12">
        <v>6.4864696700114619</v>
      </c>
      <c r="AL48" s="12"/>
    </row>
    <row r="49" spans="1:38">
      <c r="A49" s="7">
        <v>36</v>
      </c>
      <c r="B49" s="1">
        <v>788</v>
      </c>
      <c r="C49" s="1">
        <v>1454.75</v>
      </c>
      <c r="D49" s="1">
        <v>1646.25</v>
      </c>
      <c r="E49" s="1">
        <v>1143</v>
      </c>
      <c r="F49" s="1">
        <v>1620.5</v>
      </c>
      <c r="G49" s="1">
        <v>1378.25</v>
      </c>
      <c r="H49" s="1">
        <v>708.75</v>
      </c>
      <c r="I49" s="1">
        <v>3086.25</v>
      </c>
      <c r="L49" t="s">
        <v>227</v>
      </c>
      <c r="M49" t="s">
        <v>228</v>
      </c>
      <c r="N49" t="s">
        <v>264</v>
      </c>
      <c r="O49" t="s">
        <v>228</v>
      </c>
      <c r="P49" t="s">
        <v>251</v>
      </c>
      <c r="Q49" t="s">
        <v>274</v>
      </c>
      <c r="R49" t="s">
        <v>240</v>
      </c>
      <c r="S49" t="s">
        <v>188</v>
      </c>
      <c r="U49" s="13"/>
      <c r="V49" s="13">
        <v>1454.75</v>
      </c>
      <c r="W49" s="13">
        <v>1646.25</v>
      </c>
      <c r="X49" s="13"/>
      <c r="Y49" s="13"/>
      <c r="Z49" s="13">
        <v>1378.25</v>
      </c>
      <c r="AA49" s="13">
        <v>708.75</v>
      </c>
      <c r="AB49" s="13"/>
      <c r="AE49" s="12"/>
      <c r="AF49" s="12">
        <v>6.8862939832421066</v>
      </c>
      <c r="AG49" s="12">
        <v>7.1457049939845767</v>
      </c>
      <c r="AH49" s="12"/>
      <c r="AI49" s="12"/>
      <c r="AJ49" s="12">
        <v>6.6304812721753876</v>
      </c>
      <c r="AK49" s="12">
        <v>6.4129876553980187</v>
      </c>
      <c r="AL49" s="12"/>
    </row>
    <row r="50" spans="1:38">
      <c r="A50" s="7">
        <v>37</v>
      </c>
      <c r="B50" s="1">
        <v>1134.25</v>
      </c>
      <c r="C50" s="1">
        <v>1465.5</v>
      </c>
      <c r="D50" s="1">
        <v>2353</v>
      </c>
      <c r="E50" s="1">
        <v>796.25</v>
      </c>
      <c r="F50" s="1">
        <v>1536.5</v>
      </c>
      <c r="G50" s="1">
        <v>1161.5</v>
      </c>
      <c r="H50" s="1">
        <v>1046</v>
      </c>
      <c r="I50" s="1">
        <v>1490.25</v>
      </c>
      <c r="L50" t="s">
        <v>305</v>
      </c>
      <c r="M50" t="s">
        <v>214</v>
      </c>
      <c r="N50" t="s">
        <v>110</v>
      </c>
      <c r="O50" t="s">
        <v>248</v>
      </c>
      <c r="P50" t="s">
        <v>287</v>
      </c>
      <c r="Q50" t="s">
        <v>306</v>
      </c>
      <c r="R50" t="s">
        <v>270</v>
      </c>
      <c r="S50" t="s">
        <v>307</v>
      </c>
      <c r="U50" s="13">
        <v>1134.25</v>
      </c>
      <c r="V50" s="13">
        <v>1465.5</v>
      </c>
      <c r="W50" s="13">
        <v>3373.5</v>
      </c>
      <c r="X50" s="13">
        <v>1200</v>
      </c>
      <c r="Y50" s="13">
        <v>1536.5</v>
      </c>
      <c r="Z50" s="13">
        <v>1161.5</v>
      </c>
      <c r="AA50" s="13"/>
      <c r="AB50" s="13"/>
      <c r="AE50" s="12">
        <v>6.9443853317152833</v>
      </c>
      <c r="AF50" s="12">
        <v>7.0060839352861759</v>
      </c>
      <c r="AG50" s="12">
        <v>7.4467171535158778</v>
      </c>
      <c r="AH50" s="12">
        <v>7.0900768357760917</v>
      </c>
      <c r="AI50" s="12">
        <v>7.2652951070862155</v>
      </c>
      <c r="AJ50" s="12">
        <v>6.9013528332509306</v>
      </c>
      <c r="AK50" s="12"/>
      <c r="AL50" s="12"/>
    </row>
    <row r="51" spans="1:38">
      <c r="A51" s="7">
        <v>38</v>
      </c>
      <c r="B51" s="1">
        <v>2513.25</v>
      </c>
      <c r="C51" s="1">
        <v>4033</v>
      </c>
      <c r="D51" s="1">
        <v>3816.75</v>
      </c>
      <c r="E51" s="1">
        <v>1317.5</v>
      </c>
      <c r="F51" s="1">
        <v>1818.25</v>
      </c>
      <c r="G51" s="1">
        <v>1529.25</v>
      </c>
      <c r="H51" s="1">
        <v>2353.75</v>
      </c>
      <c r="I51" s="1">
        <v>2621.25</v>
      </c>
      <c r="L51" t="s">
        <v>157</v>
      </c>
      <c r="M51" t="s">
        <v>141</v>
      </c>
      <c r="N51" t="s">
        <v>66</v>
      </c>
      <c r="O51" t="s">
        <v>174</v>
      </c>
      <c r="P51" t="s">
        <v>179</v>
      </c>
      <c r="Q51" t="s">
        <v>308</v>
      </c>
      <c r="R51" t="s">
        <v>173</v>
      </c>
      <c r="S51" t="s">
        <v>123</v>
      </c>
      <c r="U51" s="13">
        <v>4026.5</v>
      </c>
      <c r="V51" s="13">
        <v>991</v>
      </c>
      <c r="W51" s="13"/>
      <c r="X51" s="13"/>
      <c r="Y51" s="13">
        <v>1515.6666666666667</v>
      </c>
      <c r="Z51" s="13">
        <v>1076</v>
      </c>
      <c r="AA51" s="13">
        <v>939</v>
      </c>
      <c r="AB51" s="13"/>
      <c r="AE51" s="12">
        <v>8.2787549548046613</v>
      </c>
      <c r="AF51" s="12">
        <v>6.8987145343299883</v>
      </c>
      <c r="AG51" s="12"/>
      <c r="AH51" s="12"/>
      <c r="AI51" s="12">
        <v>7.3115016743531172</v>
      </c>
      <c r="AJ51" s="12">
        <v>6.9409371714512007</v>
      </c>
      <c r="AK51" s="12">
        <v>6.8448154792082629</v>
      </c>
      <c r="AL51" s="12"/>
    </row>
    <row r="52" spans="1:38">
      <c r="A52" s="7">
        <v>39</v>
      </c>
      <c r="B52" s="1">
        <v>1793.25</v>
      </c>
      <c r="C52" s="1">
        <v>2261</v>
      </c>
      <c r="D52" s="1">
        <v>867.75</v>
      </c>
      <c r="E52" s="1">
        <v>1196</v>
      </c>
      <c r="F52" s="1">
        <v>2396</v>
      </c>
      <c r="G52" s="1">
        <v>2846</v>
      </c>
      <c r="H52" s="1">
        <v>1284.25</v>
      </c>
      <c r="I52" s="1">
        <v>4430.5</v>
      </c>
      <c r="L52" t="s">
        <v>144</v>
      </c>
      <c r="M52" t="s">
        <v>161</v>
      </c>
      <c r="N52" t="s">
        <v>266</v>
      </c>
      <c r="O52" t="s">
        <v>229</v>
      </c>
      <c r="P52" t="s">
        <v>158</v>
      </c>
      <c r="Q52" t="s">
        <v>307</v>
      </c>
      <c r="R52" t="s">
        <v>309</v>
      </c>
      <c r="S52" t="s">
        <v>310</v>
      </c>
      <c r="U52" s="13"/>
      <c r="V52" s="13">
        <v>2261</v>
      </c>
      <c r="W52" s="13">
        <v>595.5</v>
      </c>
      <c r="X52" s="13"/>
      <c r="Y52" s="13"/>
      <c r="Z52" s="13">
        <v>3657</v>
      </c>
      <c r="AA52" s="13">
        <v>1771</v>
      </c>
      <c r="AB52" s="13"/>
      <c r="AE52" s="12"/>
      <c r="AF52" s="12">
        <v>7.3956355847160387</v>
      </c>
      <c r="AG52" s="12">
        <v>6.3550244327974585</v>
      </c>
      <c r="AH52" s="12"/>
      <c r="AI52" s="12"/>
      <c r="AJ52" s="12">
        <v>7.4325416194306682</v>
      </c>
      <c r="AK52" s="12">
        <v>7.413926688090104</v>
      </c>
      <c r="AL52" s="12"/>
    </row>
    <row r="53" spans="1:38">
      <c r="A53" s="7">
        <v>40</v>
      </c>
      <c r="B53" s="1">
        <v>2068.25</v>
      </c>
      <c r="C53" s="1">
        <v>4125.25</v>
      </c>
      <c r="D53" s="1">
        <v>1909.25</v>
      </c>
      <c r="E53" s="1">
        <v>1487</v>
      </c>
      <c r="F53" s="1">
        <v>972.75</v>
      </c>
      <c r="G53" s="1">
        <v>845.75</v>
      </c>
      <c r="H53" s="1">
        <v>1747.25</v>
      </c>
      <c r="I53" s="1">
        <v>1567</v>
      </c>
      <c r="L53" t="s">
        <v>106</v>
      </c>
      <c r="M53" t="s">
        <v>42</v>
      </c>
      <c r="N53" t="s">
        <v>172</v>
      </c>
      <c r="O53" t="s">
        <v>311</v>
      </c>
      <c r="P53" t="s">
        <v>312</v>
      </c>
      <c r="Q53" t="s">
        <v>274</v>
      </c>
      <c r="R53" t="s">
        <v>144</v>
      </c>
      <c r="S53" t="s">
        <v>311</v>
      </c>
      <c r="U53" s="13">
        <v>1828</v>
      </c>
      <c r="V53" s="13">
        <v>1098.5</v>
      </c>
      <c r="W53" s="13">
        <v>2133.5</v>
      </c>
      <c r="X53" s="13">
        <v>1489</v>
      </c>
      <c r="Y53" s="13">
        <v>356</v>
      </c>
      <c r="Z53" s="13">
        <v>910.5</v>
      </c>
      <c r="AA53" s="13">
        <v>937</v>
      </c>
      <c r="AB53" s="13">
        <v>992</v>
      </c>
      <c r="AE53" s="12">
        <v>7.510977752014095</v>
      </c>
      <c r="AF53" s="12">
        <v>6.985608014238915</v>
      </c>
      <c r="AG53" s="12">
        <v>7.2942752944079263</v>
      </c>
      <c r="AH53" s="12">
        <v>7.2373188093360552</v>
      </c>
      <c r="AI53" s="12">
        <v>5.8749307308520304</v>
      </c>
      <c r="AJ53" s="12">
        <v>6.6714301146488069</v>
      </c>
      <c r="AK53" s="12">
        <v>6.842683282238422</v>
      </c>
      <c r="AL53" s="12">
        <v>6.8997231072848724</v>
      </c>
    </row>
    <row r="54" spans="1:38">
      <c r="A54" s="7">
        <v>41</v>
      </c>
      <c r="B54" s="1">
        <v>991.25</v>
      </c>
      <c r="C54" s="1">
        <v>4618.5</v>
      </c>
      <c r="D54" s="1">
        <v>1599.25</v>
      </c>
      <c r="E54" s="1">
        <v>1460.75</v>
      </c>
      <c r="F54" s="1">
        <v>705.25</v>
      </c>
      <c r="G54" s="1">
        <v>3965.25</v>
      </c>
      <c r="H54" s="1">
        <v>1812.75</v>
      </c>
      <c r="I54" s="1">
        <v>1294.75</v>
      </c>
      <c r="L54" t="s">
        <v>278</v>
      </c>
      <c r="M54" t="s">
        <v>178</v>
      </c>
      <c r="N54" t="s">
        <v>293</v>
      </c>
      <c r="O54" t="s">
        <v>287</v>
      </c>
      <c r="P54" t="s">
        <v>271</v>
      </c>
      <c r="Q54" t="s">
        <v>101</v>
      </c>
      <c r="R54" t="s">
        <v>179</v>
      </c>
      <c r="S54" t="s">
        <v>264</v>
      </c>
      <c r="U54" s="13">
        <v>991.25</v>
      </c>
      <c r="V54" s="13">
        <v>2450</v>
      </c>
      <c r="W54" s="13">
        <v>2004</v>
      </c>
      <c r="X54" s="13"/>
      <c r="Y54" s="13">
        <v>705.25</v>
      </c>
      <c r="Z54" s="13">
        <v>4787</v>
      </c>
      <c r="AA54" s="13">
        <v>1423</v>
      </c>
      <c r="AB54" s="13"/>
      <c r="AE54" s="12">
        <v>6.8022316617914669</v>
      </c>
      <c r="AF54" s="12">
        <v>7.8038433035387724</v>
      </c>
      <c r="AG54" s="12">
        <v>7.4643119317476003</v>
      </c>
      <c r="AH54" s="12"/>
      <c r="AI54" s="12">
        <v>6.5339920326953607</v>
      </c>
      <c r="AJ54" s="12">
        <v>7.8679267656966756</v>
      </c>
      <c r="AK54" s="12">
        <v>7.2302334973332654</v>
      </c>
      <c r="AL54" s="12"/>
    </row>
    <row r="55" spans="1:38">
      <c r="A55" s="7">
        <v>42</v>
      </c>
      <c r="B55" s="1">
        <v>2090.75</v>
      </c>
      <c r="C55" s="1">
        <v>1132.5</v>
      </c>
      <c r="D55" s="1">
        <v>1480.5</v>
      </c>
      <c r="E55" s="1">
        <v>1881</v>
      </c>
      <c r="F55" s="1">
        <v>1425.25</v>
      </c>
      <c r="G55" s="1">
        <v>947.25</v>
      </c>
      <c r="H55" s="1">
        <v>1165.75</v>
      </c>
      <c r="I55" s="1">
        <v>1115.5</v>
      </c>
      <c r="L55" t="s">
        <v>201</v>
      </c>
      <c r="M55" t="s">
        <v>306</v>
      </c>
      <c r="N55" t="s">
        <v>214</v>
      </c>
      <c r="O55" t="s">
        <v>211</v>
      </c>
      <c r="P55" t="s">
        <v>307</v>
      </c>
      <c r="Q55" t="s">
        <v>272</v>
      </c>
      <c r="R55" t="s">
        <v>285</v>
      </c>
      <c r="S55" t="s">
        <v>217</v>
      </c>
      <c r="U55" s="13">
        <v>1418</v>
      </c>
      <c r="V55" s="13">
        <v>1390.5</v>
      </c>
      <c r="W55" s="13">
        <v>1806</v>
      </c>
      <c r="X55" s="13">
        <v>1207</v>
      </c>
      <c r="Y55" s="13">
        <v>1743</v>
      </c>
      <c r="Z55" s="13">
        <v>1392</v>
      </c>
      <c r="AA55" s="13">
        <v>820.5</v>
      </c>
      <c r="AB55" s="13">
        <v>946</v>
      </c>
      <c r="AE55" s="12">
        <v>7.2570027070920728</v>
      </c>
      <c r="AF55" s="12">
        <v>7.0260094012881513</v>
      </c>
      <c r="AG55" s="12">
        <v>7.0860047432065949</v>
      </c>
      <c r="AH55" s="12">
        <v>7.0958932210975316</v>
      </c>
      <c r="AI55" s="12">
        <v>7.3842862368941917</v>
      </c>
      <c r="AJ55" s="12">
        <v>7.2384968408943653</v>
      </c>
      <c r="AK55" s="12">
        <v>6.5575686661562944</v>
      </c>
      <c r="AL55" s="12">
        <v>6.8147372176631338</v>
      </c>
    </row>
    <row r="56" spans="1:38">
      <c r="A56" s="7">
        <v>43</v>
      </c>
      <c r="B56" s="1">
        <v>853.25</v>
      </c>
      <c r="C56" s="1">
        <v>3785.75</v>
      </c>
      <c r="D56" s="1">
        <v>1522</v>
      </c>
      <c r="E56" s="1">
        <v>1541</v>
      </c>
      <c r="F56" s="1">
        <v>1323</v>
      </c>
      <c r="G56" s="1">
        <v>3447.75</v>
      </c>
      <c r="H56" s="1">
        <v>2101.75</v>
      </c>
      <c r="I56" s="1">
        <v>631</v>
      </c>
      <c r="L56" t="s">
        <v>290</v>
      </c>
      <c r="M56" t="s">
        <v>202</v>
      </c>
      <c r="N56" t="s">
        <v>310</v>
      </c>
      <c r="O56" t="s">
        <v>218</v>
      </c>
      <c r="P56" t="s">
        <v>214</v>
      </c>
      <c r="Q56" t="s">
        <v>179</v>
      </c>
      <c r="R56" t="s">
        <v>256</v>
      </c>
      <c r="S56" t="s">
        <v>313</v>
      </c>
      <c r="U56" s="13">
        <v>853.25</v>
      </c>
      <c r="V56" s="13">
        <v>3785.75</v>
      </c>
      <c r="W56" s="13">
        <v>897</v>
      </c>
      <c r="X56" s="13">
        <v>1541</v>
      </c>
      <c r="Y56" s="13">
        <v>1560</v>
      </c>
      <c r="Z56" s="13">
        <v>4334</v>
      </c>
      <c r="AA56" s="13">
        <v>2222.6666666666665</v>
      </c>
      <c r="AB56" s="13">
        <v>631</v>
      </c>
      <c r="AE56" s="12">
        <v>6.7082280709284881</v>
      </c>
      <c r="AF56" s="12">
        <v>7.8175253060811345</v>
      </c>
      <c r="AG56" s="12">
        <v>6.799055862058796</v>
      </c>
      <c r="AH56" s="12">
        <v>6.9716410475117314</v>
      </c>
      <c r="AI56" s="12">
        <v>7.2043398477419283</v>
      </c>
      <c r="AJ56" s="12">
        <v>7.7232833162603312</v>
      </c>
      <c r="AK56" s="12">
        <v>7.3976079798530856</v>
      </c>
      <c r="AL56" s="12">
        <v>6.4208970308638911</v>
      </c>
    </row>
    <row r="57" spans="1:38">
      <c r="A57" s="7">
        <v>44</v>
      </c>
      <c r="B57" s="1">
        <v>1842.5</v>
      </c>
      <c r="C57" s="1">
        <v>1218</v>
      </c>
      <c r="D57" s="1">
        <v>2156</v>
      </c>
      <c r="E57" s="1">
        <v>1466.5</v>
      </c>
      <c r="F57" s="1">
        <v>2140.25</v>
      </c>
      <c r="G57" s="1">
        <v>1613.5</v>
      </c>
      <c r="H57" s="1">
        <v>3058</v>
      </c>
      <c r="I57" s="1">
        <v>1154</v>
      </c>
      <c r="L57" t="s">
        <v>142</v>
      </c>
      <c r="M57" t="s">
        <v>307</v>
      </c>
      <c r="N57" t="s">
        <v>303</v>
      </c>
      <c r="O57" t="s">
        <v>314</v>
      </c>
      <c r="P57" t="s">
        <v>200</v>
      </c>
      <c r="Q57" t="s">
        <v>110</v>
      </c>
      <c r="R57" t="s">
        <v>126</v>
      </c>
      <c r="S57" t="s">
        <v>267</v>
      </c>
      <c r="U57" s="13">
        <v>1842.5</v>
      </c>
      <c r="V57" s="13">
        <v>1323.3333333333333</v>
      </c>
      <c r="W57" s="13">
        <v>1643</v>
      </c>
      <c r="X57" s="13"/>
      <c r="Y57" s="13">
        <v>2299.6666666666665</v>
      </c>
      <c r="Z57" s="13">
        <v>1046</v>
      </c>
      <c r="AA57" s="13">
        <v>2308.5</v>
      </c>
      <c r="AB57" s="13">
        <v>1050</v>
      </c>
      <c r="AE57" s="12">
        <v>7.4774925266887458</v>
      </c>
      <c r="AF57" s="12">
        <v>7.168452794932402</v>
      </c>
      <c r="AG57" s="12">
        <v>7.4042791180372678</v>
      </c>
      <c r="AH57" s="12"/>
      <c r="AI57" s="12">
        <v>7.629987339421568</v>
      </c>
      <c r="AJ57" s="12">
        <v>6.9524868384883352</v>
      </c>
      <c r="AK57" s="12">
        <v>7.6920544878624959</v>
      </c>
      <c r="AL57" s="12">
        <v>6.956545443151569</v>
      </c>
    </row>
    <row r="58" spans="1:38">
      <c r="A58" s="7">
        <v>45</v>
      </c>
      <c r="B58" s="1">
        <v>2373.25</v>
      </c>
      <c r="C58" s="1">
        <v>1044.5</v>
      </c>
      <c r="D58" s="1">
        <v>1434.25</v>
      </c>
      <c r="E58" s="1">
        <v>825.5</v>
      </c>
      <c r="F58" s="1">
        <v>2149.5</v>
      </c>
      <c r="G58" s="1">
        <v>1575.75</v>
      </c>
      <c r="H58" s="1">
        <v>4971.25</v>
      </c>
      <c r="I58" s="1">
        <v>2189.25</v>
      </c>
      <c r="L58" t="s">
        <v>252</v>
      </c>
      <c r="M58" t="s">
        <v>228</v>
      </c>
      <c r="N58" t="s">
        <v>289</v>
      </c>
      <c r="O58" t="s">
        <v>233</v>
      </c>
      <c r="P58" t="s">
        <v>264</v>
      </c>
      <c r="Q58" t="s">
        <v>254</v>
      </c>
      <c r="R58" t="s">
        <v>44</v>
      </c>
      <c r="S58" t="s">
        <v>310</v>
      </c>
      <c r="U58" s="13">
        <v>2533.6666666666665</v>
      </c>
      <c r="V58" s="13">
        <v>1044.5</v>
      </c>
      <c r="W58" s="13">
        <v>1474</v>
      </c>
      <c r="X58" s="13">
        <v>925</v>
      </c>
      <c r="Y58" s="13">
        <v>821</v>
      </c>
      <c r="Z58" s="13">
        <v>1260.3333333333333</v>
      </c>
      <c r="AA58" s="13">
        <v>1808.3333333333333</v>
      </c>
      <c r="AB58" s="13"/>
      <c r="AE58" s="12">
        <v>7.3437457437634448</v>
      </c>
      <c r="AF58" s="12">
        <v>6.8865694059836429</v>
      </c>
      <c r="AG58" s="12">
        <v>7.2957350727492818</v>
      </c>
      <c r="AH58" s="12">
        <v>6.8297937375124249</v>
      </c>
      <c r="AI58" s="12">
        <v>6.6234179972657161</v>
      </c>
      <c r="AJ58" s="12">
        <v>6.9530566212157678</v>
      </c>
      <c r="AK58" s="12">
        <v>7.4361673301272679</v>
      </c>
      <c r="AL58" s="12"/>
    </row>
    <row r="59" spans="1:38">
      <c r="A59" s="7">
        <v>46</v>
      </c>
      <c r="B59" s="1">
        <v>1114</v>
      </c>
      <c r="C59" s="1">
        <v>684.75</v>
      </c>
      <c r="D59" s="1">
        <v>447.75</v>
      </c>
      <c r="E59" s="1">
        <v>715.75</v>
      </c>
      <c r="F59" s="1">
        <v>611.75</v>
      </c>
      <c r="G59" s="1">
        <v>601.75</v>
      </c>
      <c r="H59" s="1">
        <v>1636.75</v>
      </c>
      <c r="I59" s="1">
        <v>836.5</v>
      </c>
      <c r="L59" t="s">
        <v>309</v>
      </c>
      <c r="M59" t="s">
        <v>281</v>
      </c>
      <c r="N59" t="s">
        <v>224</v>
      </c>
      <c r="O59" t="s">
        <v>315</v>
      </c>
      <c r="P59" t="s">
        <v>316</v>
      </c>
      <c r="Q59" t="s">
        <v>297</v>
      </c>
      <c r="R59" t="s">
        <v>217</v>
      </c>
      <c r="S59" t="s">
        <v>238</v>
      </c>
      <c r="U59" s="13">
        <v>1014.3333333333334</v>
      </c>
      <c r="V59" s="13">
        <v>684.75</v>
      </c>
      <c r="W59" s="13">
        <v>447.75</v>
      </c>
      <c r="X59" s="13"/>
      <c r="Y59" s="13">
        <v>611.75</v>
      </c>
      <c r="Z59" s="13">
        <v>601.75</v>
      </c>
      <c r="AA59" s="13">
        <v>1952</v>
      </c>
      <c r="AB59" s="13"/>
      <c r="AE59" s="12">
        <v>6.918017128808593</v>
      </c>
      <c r="AF59" s="12">
        <v>6.5153388512336798</v>
      </c>
      <c r="AG59" s="12">
        <v>6.0198818113733479</v>
      </c>
      <c r="AH59" s="12"/>
      <c r="AI59" s="12">
        <v>6.35979869165197</v>
      </c>
      <c r="AJ59" s="12">
        <v>6.2648009107438032</v>
      </c>
      <c r="AK59" s="12">
        <v>7.1046658684051529</v>
      </c>
      <c r="AL59" s="12"/>
    </row>
    <row r="60" spans="1:38">
      <c r="A60" s="7">
        <v>47</v>
      </c>
      <c r="B60" s="1">
        <v>1008</v>
      </c>
      <c r="C60" s="1">
        <v>632</v>
      </c>
      <c r="D60" s="1">
        <v>925.5</v>
      </c>
      <c r="E60" s="1">
        <v>1682.25</v>
      </c>
      <c r="F60" s="1">
        <v>757.75</v>
      </c>
      <c r="G60" s="1">
        <v>720.25</v>
      </c>
      <c r="H60" s="1">
        <v>1904.75</v>
      </c>
      <c r="I60" s="1">
        <v>1345.75</v>
      </c>
      <c r="L60" t="s">
        <v>317</v>
      </c>
      <c r="M60" t="s">
        <v>220</v>
      </c>
      <c r="N60" t="s">
        <v>318</v>
      </c>
      <c r="O60" t="s">
        <v>319</v>
      </c>
      <c r="P60" t="s">
        <v>249</v>
      </c>
      <c r="Q60" t="s">
        <v>235</v>
      </c>
      <c r="R60" t="s">
        <v>204</v>
      </c>
      <c r="S60" t="s">
        <v>312</v>
      </c>
      <c r="U60" s="13"/>
      <c r="V60" s="13">
        <v>826.5</v>
      </c>
      <c r="W60" s="13">
        <v>1040</v>
      </c>
      <c r="X60" s="13"/>
      <c r="Y60" s="13"/>
      <c r="Z60" s="13">
        <v>761</v>
      </c>
      <c r="AA60" s="13">
        <v>2287.3333333333335</v>
      </c>
      <c r="AB60" s="13">
        <v>3900</v>
      </c>
      <c r="AE60" s="12"/>
      <c r="AF60" s="12">
        <v>6.7167603682199442</v>
      </c>
      <c r="AG60" s="12">
        <v>6.8638590743878298</v>
      </c>
      <c r="AH60" s="12"/>
      <c r="AI60" s="12"/>
      <c r="AJ60" s="12">
        <v>6.3681955719242049</v>
      </c>
      <c r="AK60" s="12">
        <v>7.259395852723415</v>
      </c>
      <c r="AL60" s="12">
        <v>8.2687318321177372</v>
      </c>
    </row>
    <row r="61" spans="1:38">
      <c r="A61" s="7">
        <v>48</v>
      </c>
      <c r="B61" s="1">
        <v>1016.25</v>
      </c>
      <c r="C61" s="1">
        <v>1902</v>
      </c>
      <c r="D61" s="1">
        <v>1164.25</v>
      </c>
      <c r="E61" s="1">
        <v>1128</v>
      </c>
      <c r="F61" s="1">
        <v>2284.5</v>
      </c>
      <c r="G61" s="1">
        <v>1564.75</v>
      </c>
      <c r="H61" s="1">
        <v>1560</v>
      </c>
      <c r="I61" s="1">
        <v>1227.5</v>
      </c>
      <c r="L61" t="s">
        <v>269</v>
      </c>
      <c r="M61" t="s">
        <v>211</v>
      </c>
      <c r="N61" t="s">
        <v>251</v>
      </c>
      <c r="O61" t="s">
        <v>284</v>
      </c>
      <c r="P61" t="s">
        <v>200</v>
      </c>
      <c r="Q61" t="s">
        <v>293</v>
      </c>
      <c r="R61" t="s">
        <v>289</v>
      </c>
      <c r="S61" t="s">
        <v>307</v>
      </c>
      <c r="U61" s="13">
        <v>1016.25</v>
      </c>
      <c r="V61" s="13">
        <v>2187.6666666666665</v>
      </c>
      <c r="W61" s="13">
        <v>1164.25</v>
      </c>
      <c r="X61" s="13">
        <v>1163.5</v>
      </c>
      <c r="Y61" s="13">
        <v>1690.3333333333333</v>
      </c>
      <c r="Z61" s="13">
        <v>1564.75</v>
      </c>
      <c r="AA61" s="13">
        <v>1560</v>
      </c>
      <c r="AB61" s="13"/>
      <c r="AE61" s="12">
        <v>6.9176513968582425</v>
      </c>
      <c r="AF61" s="12">
        <v>7.407264034892008</v>
      </c>
      <c r="AG61" s="12">
        <v>7.0566147214836192</v>
      </c>
      <c r="AH61" s="12">
        <v>7.0590992387084412</v>
      </c>
      <c r="AI61" s="12">
        <v>7.3341633577493539</v>
      </c>
      <c r="AJ61" s="12">
        <v>7.2128612586102294</v>
      </c>
      <c r="AK61" s="12">
        <v>7.1839876643758949</v>
      </c>
      <c r="AL61" s="12"/>
    </row>
    <row r="62" spans="1:38">
      <c r="A62" s="7">
        <v>49</v>
      </c>
      <c r="B62" s="1">
        <v>1575.75</v>
      </c>
      <c r="C62" s="1">
        <v>1548.25</v>
      </c>
      <c r="D62" s="1">
        <v>1143.75</v>
      </c>
      <c r="E62" s="1">
        <v>2944.75</v>
      </c>
      <c r="F62" s="1">
        <v>1096.5</v>
      </c>
      <c r="G62" s="1">
        <v>1292</v>
      </c>
      <c r="H62" s="1">
        <v>1593.75</v>
      </c>
      <c r="I62" s="1">
        <v>1950.25</v>
      </c>
      <c r="L62" t="s">
        <v>287</v>
      </c>
      <c r="M62" t="s">
        <v>311</v>
      </c>
      <c r="N62" t="s">
        <v>267</v>
      </c>
      <c r="O62" t="s">
        <v>122</v>
      </c>
      <c r="P62" t="s">
        <v>319</v>
      </c>
      <c r="Q62" t="s">
        <v>213</v>
      </c>
      <c r="R62" t="s">
        <v>144</v>
      </c>
      <c r="S62" t="s">
        <v>158</v>
      </c>
      <c r="U62" s="13"/>
      <c r="V62" s="13">
        <v>1048.5</v>
      </c>
      <c r="W62" s="13">
        <v>1143.75</v>
      </c>
      <c r="X62" s="13"/>
      <c r="Y62" s="13"/>
      <c r="Z62" s="13">
        <v>1020.6666666666666</v>
      </c>
      <c r="AA62" s="13">
        <v>1411.5</v>
      </c>
      <c r="AB62" s="13"/>
      <c r="AE62" s="12"/>
      <c r="AF62" s="12">
        <v>6.9539546153575422</v>
      </c>
      <c r="AG62" s="12">
        <v>7.0355989023195171</v>
      </c>
      <c r="AH62" s="12"/>
      <c r="AI62" s="12"/>
      <c r="AJ62" s="12">
        <v>6.9280802933938723</v>
      </c>
      <c r="AK62" s="12">
        <v>7.2380481614738201</v>
      </c>
      <c r="AL62" s="12"/>
    </row>
    <row r="63" spans="1:38">
      <c r="A63" s="7">
        <v>50</v>
      </c>
      <c r="B63" s="1">
        <v>746.5</v>
      </c>
      <c r="C63" s="1">
        <v>1184.75</v>
      </c>
      <c r="D63" s="1">
        <v>1091.5</v>
      </c>
      <c r="E63" s="1">
        <v>1024</v>
      </c>
      <c r="F63" s="1">
        <v>1512.75</v>
      </c>
      <c r="G63" s="1">
        <v>1885</v>
      </c>
      <c r="H63" s="1">
        <v>2850.5</v>
      </c>
      <c r="I63" s="1">
        <v>740.25</v>
      </c>
      <c r="L63" t="s">
        <v>277</v>
      </c>
      <c r="M63" t="s">
        <v>272</v>
      </c>
      <c r="N63" t="s">
        <v>208</v>
      </c>
      <c r="O63" t="s">
        <v>232</v>
      </c>
      <c r="P63" t="s">
        <v>289</v>
      </c>
      <c r="Q63" t="s">
        <v>218</v>
      </c>
      <c r="R63" t="s">
        <v>201</v>
      </c>
      <c r="S63" t="s">
        <v>232</v>
      </c>
      <c r="U63" s="13">
        <v>746.5</v>
      </c>
      <c r="V63" s="13">
        <v>1184.75</v>
      </c>
      <c r="W63" s="13"/>
      <c r="X63" s="13"/>
      <c r="Y63" s="13">
        <v>1512.75</v>
      </c>
      <c r="Z63" s="13">
        <v>1885</v>
      </c>
      <c r="AA63" s="13">
        <v>7595</v>
      </c>
      <c r="AB63" s="13"/>
      <c r="AE63" s="12">
        <v>6.49119887709716</v>
      </c>
      <c r="AF63" s="12">
        <v>6.8122040802525623</v>
      </c>
      <c r="AG63" s="12"/>
      <c r="AH63" s="12"/>
      <c r="AI63" s="12">
        <v>7.1830890218274792</v>
      </c>
      <c r="AJ63" s="12">
        <v>6.974180166003352</v>
      </c>
      <c r="AK63" s="12">
        <v>8.9352454150298737</v>
      </c>
      <c r="AL63" s="12"/>
    </row>
    <row r="64" spans="1:38">
      <c r="A64" s="7">
        <v>51</v>
      </c>
      <c r="B64" s="1">
        <v>1558.25</v>
      </c>
      <c r="C64" s="1">
        <v>1153.25</v>
      </c>
      <c r="D64" s="1">
        <v>743.5</v>
      </c>
      <c r="E64" s="1">
        <v>1065.25</v>
      </c>
      <c r="F64" s="1">
        <v>933</v>
      </c>
      <c r="G64" s="1">
        <v>1040.25</v>
      </c>
      <c r="H64" s="1">
        <v>1622.5</v>
      </c>
      <c r="I64" s="1">
        <v>928.75</v>
      </c>
      <c r="L64" t="s">
        <v>293</v>
      </c>
      <c r="M64" t="s">
        <v>279</v>
      </c>
      <c r="N64" t="s">
        <v>248</v>
      </c>
      <c r="O64" t="s">
        <v>270</v>
      </c>
      <c r="P64" t="s">
        <v>318</v>
      </c>
      <c r="Q64" t="s">
        <v>203</v>
      </c>
      <c r="R64" t="s">
        <v>160</v>
      </c>
      <c r="S64" t="s">
        <v>233</v>
      </c>
      <c r="U64" s="13">
        <v>1558.25</v>
      </c>
      <c r="V64" s="13">
        <v>1153.25</v>
      </c>
      <c r="W64" s="13">
        <v>743.5</v>
      </c>
      <c r="X64" s="13"/>
      <c r="Y64" s="13">
        <v>933</v>
      </c>
      <c r="Z64" s="13">
        <v>1040.25</v>
      </c>
      <c r="AA64" s="13">
        <v>1228.3333333333333</v>
      </c>
      <c r="AB64" s="13"/>
      <c r="AE64" s="12">
        <v>7.2129787580395384</v>
      </c>
      <c r="AF64" s="12">
        <v>6.950047351433347</v>
      </c>
      <c r="AG64" s="12">
        <v>6.5743772948000903</v>
      </c>
      <c r="AH64" s="12"/>
      <c r="AI64" s="12">
        <v>6.7234305828740464</v>
      </c>
      <c r="AJ64" s="12">
        <v>6.8190231105137968</v>
      </c>
      <c r="AK64" s="12">
        <v>7.0957720501315675</v>
      </c>
      <c r="AL64" s="12"/>
    </row>
    <row r="65" spans="1:38">
      <c r="A65" s="7">
        <v>52</v>
      </c>
      <c r="B65" s="1">
        <v>2326.75</v>
      </c>
      <c r="C65" s="1">
        <v>1305.75</v>
      </c>
      <c r="D65" s="1">
        <v>1279</v>
      </c>
      <c r="E65" s="1">
        <v>717.75</v>
      </c>
      <c r="F65" s="1">
        <v>1700</v>
      </c>
      <c r="G65" s="1">
        <v>942.5</v>
      </c>
      <c r="H65" s="1">
        <v>917.25</v>
      </c>
      <c r="I65" s="1">
        <v>1528.75</v>
      </c>
      <c r="L65" t="s">
        <v>156</v>
      </c>
      <c r="M65" t="s">
        <v>250</v>
      </c>
      <c r="N65" t="s">
        <v>209</v>
      </c>
      <c r="O65" t="s">
        <v>259</v>
      </c>
      <c r="P65" t="s">
        <v>147</v>
      </c>
      <c r="Q65" t="s">
        <v>274</v>
      </c>
      <c r="R65" t="s">
        <v>266</v>
      </c>
      <c r="S65" t="s">
        <v>309</v>
      </c>
      <c r="U65" s="13"/>
      <c r="V65" s="13">
        <v>1997</v>
      </c>
      <c r="W65" s="13">
        <v>1312</v>
      </c>
      <c r="X65" s="13"/>
      <c r="Y65" s="13">
        <v>1523.5</v>
      </c>
      <c r="Z65" s="13">
        <v>679</v>
      </c>
      <c r="AA65" s="13">
        <v>645</v>
      </c>
      <c r="AB65" s="13">
        <v>1358</v>
      </c>
      <c r="AE65" s="12"/>
      <c r="AF65" s="12">
        <v>7.5994013334158153</v>
      </c>
      <c r="AG65" s="12">
        <v>7.136175734683273</v>
      </c>
      <c r="AH65" s="12"/>
      <c r="AI65" s="12">
        <v>7.305257311815172</v>
      </c>
      <c r="AJ65" s="12">
        <v>6.5206211275586963</v>
      </c>
      <c r="AK65" s="12">
        <v>6.4692503167957724</v>
      </c>
      <c r="AL65" s="12">
        <v>7.2137683081186417</v>
      </c>
    </row>
    <row r="66" spans="1:38">
      <c r="A66" s="7">
        <v>53</v>
      </c>
      <c r="B66" s="1">
        <v>2249.25</v>
      </c>
      <c r="C66" s="1">
        <v>3101</v>
      </c>
      <c r="D66" s="1">
        <v>1429.75</v>
      </c>
      <c r="E66" s="1">
        <v>1733.75</v>
      </c>
      <c r="F66" s="1">
        <v>2850.25</v>
      </c>
      <c r="G66" s="1">
        <v>2138.75</v>
      </c>
      <c r="H66" s="1">
        <v>1974.75</v>
      </c>
      <c r="I66" s="1">
        <v>2591.25</v>
      </c>
      <c r="L66" t="s">
        <v>123</v>
      </c>
      <c r="M66" t="s">
        <v>60</v>
      </c>
      <c r="N66" t="s">
        <v>289</v>
      </c>
      <c r="O66" t="s">
        <v>156</v>
      </c>
      <c r="P66" t="s">
        <v>102</v>
      </c>
      <c r="Q66" t="s">
        <v>201</v>
      </c>
      <c r="R66" t="s">
        <v>286</v>
      </c>
      <c r="S66" t="s">
        <v>177</v>
      </c>
      <c r="U66" s="13">
        <v>2462.6666666666665</v>
      </c>
      <c r="V66" s="13">
        <v>3101</v>
      </c>
      <c r="W66" s="13">
        <v>2503</v>
      </c>
      <c r="X66" s="13">
        <v>3235</v>
      </c>
      <c r="Y66" s="13">
        <v>2159</v>
      </c>
      <c r="Z66" s="13">
        <v>1890.5</v>
      </c>
      <c r="AA66" s="13">
        <v>2397</v>
      </c>
      <c r="AB66" s="13">
        <v>2972.3333333333335</v>
      </c>
      <c r="AE66" s="12">
        <v>7.7943861780691437</v>
      </c>
      <c r="AF66" s="12">
        <v>7.8278755207904034</v>
      </c>
      <c r="AG66" s="12">
        <v>7.8252452914317745</v>
      </c>
      <c r="AH66" s="12">
        <v>8.0817842069350014</v>
      </c>
      <c r="AI66" s="12">
        <v>7.5858779683619861</v>
      </c>
      <c r="AJ66" s="12">
        <v>7.513875743474193</v>
      </c>
      <c r="AK66" s="12">
        <v>7.7819732344343846</v>
      </c>
      <c r="AL66" s="12">
        <v>7.9831490677877186</v>
      </c>
    </row>
    <row r="67" spans="1:38">
      <c r="A67" s="7">
        <v>54</v>
      </c>
      <c r="B67" s="1">
        <v>856.75</v>
      </c>
      <c r="C67" s="1">
        <v>3236.75</v>
      </c>
      <c r="D67" s="1">
        <v>1233.5</v>
      </c>
      <c r="E67" s="1">
        <v>1480.75</v>
      </c>
      <c r="F67" s="1">
        <v>948</v>
      </c>
      <c r="G67" s="1">
        <v>1125.25</v>
      </c>
      <c r="H67" s="1">
        <v>923.5</v>
      </c>
      <c r="I67" s="1">
        <v>2034.75</v>
      </c>
      <c r="L67" t="s">
        <v>312</v>
      </c>
      <c r="M67" t="s">
        <v>196</v>
      </c>
      <c r="N67" t="s">
        <v>214</v>
      </c>
      <c r="O67" t="s">
        <v>206</v>
      </c>
      <c r="P67" t="s">
        <v>320</v>
      </c>
      <c r="Q67" t="s">
        <v>269</v>
      </c>
      <c r="R67" t="s">
        <v>321</v>
      </c>
      <c r="S67" t="s">
        <v>284</v>
      </c>
      <c r="U67" s="13">
        <v>947.33333333333337</v>
      </c>
      <c r="V67" s="13">
        <v>2575.6666666666665</v>
      </c>
      <c r="W67" s="13"/>
      <c r="X67" s="13">
        <v>1543</v>
      </c>
      <c r="Y67" s="13">
        <v>948</v>
      </c>
      <c r="Z67" s="13">
        <v>1125.25</v>
      </c>
      <c r="AA67" s="13"/>
      <c r="AB67" s="13"/>
      <c r="AE67" s="12">
        <v>6.754071635080531</v>
      </c>
      <c r="AF67" s="12">
        <v>7.334149308919284</v>
      </c>
      <c r="AG67" s="12"/>
      <c r="AH67" s="12">
        <v>7.3414838523631607</v>
      </c>
      <c r="AI67" s="12">
        <v>6.6073425721815005</v>
      </c>
      <c r="AJ67" s="12">
        <v>6.9233950932074837</v>
      </c>
      <c r="AK67" s="12"/>
      <c r="AL67" s="12"/>
    </row>
    <row r="68" spans="1:38">
      <c r="A68" s="7">
        <v>55</v>
      </c>
      <c r="B68" s="1">
        <v>3369.25</v>
      </c>
      <c r="C68" s="1">
        <v>1058.5</v>
      </c>
      <c r="D68" s="1">
        <v>1108</v>
      </c>
      <c r="E68" s="1">
        <v>486</v>
      </c>
      <c r="F68" s="1">
        <v>2068.75</v>
      </c>
      <c r="G68" s="1">
        <v>1236.25</v>
      </c>
      <c r="H68" s="1">
        <v>557.25</v>
      </c>
      <c r="I68" s="1">
        <v>563.25</v>
      </c>
      <c r="L68" t="s">
        <v>252</v>
      </c>
      <c r="M68" t="s">
        <v>243</v>
      </c>
      <c r="N68" t="s">
        <v>285</v>
      </c>
      <c r="O68" t="s">
        <v>322</v>
      </c>
      <c r="P68" t="s">
        <v>200</v>
      </c>
      <c r="Q68" t="s">
        <v>277</v>
      </c>
      <c r="R68" t="s">
        <v>263</v>
      </c>
      <c r="S68" t="s">
        <v>294</v>
      </c>
      <c r="U68" s="13">
        <v>8614</v>
      </c>
      <c r="V68" s="13">
        <v>1058.5</v>
      </c>
      <c r="W68" s="13">
        <v>979</v>
      </c>
      <c r="X68" s="13"/>
      <c r="Y68" s="13">
        <v>2021</v>
      </c>
      <c r="Z68" s="13">
        <v>1236.25</v>
      </c>
      <c r="AA68" s="13">
        <v>414.66666666666669</v>
      </c>
      <c r="AB68" s="13"/>
      <c r="AE68" s="12">
        <v>9.0611440656140552</v>
      </c>
      <c r="AF68" s="12">
        <v>6.6543608548824889</v>
      </c>
      <c r="AG68" s="12">
        <v>6.8865316425305103</v>
      </c>
      <c r="AH68" s="12"/>
      <c r="AI68" s="12">
        <v>7.592865206848658</v>
      </c>
      <c r="AJ68" s="12">
        <v>6.4928099497704235</v>
      </c>
      <c r="AK68" s="12">
        <v>6.0258527826522368</v>
      </c>
      <c r="AL68" s="12"/>
    </row>
    <row r="69" spans="1:38">
      <c r="A69" s="7">
        <v>56</v>
      </c>
      <c r="B69" s="1">
        <v>3744.25</v>
      </c>
      <c r="C69" s="1">
        <v>1134.25</v>
      </c>
      <c r="D69" s="1">
        <v>1362.5</v>
      </c>
      <c r="E69" s="1">
        <v>1005.5</v>
      </c>
      <c r="F69" s="1">
        <v>2004</v>
      </c>
      <c r="G69" s="1">
        <v>495</v>
      </c>
      <c r="H69" s="1">
        <v>1784.5</v>
      </c>
      <c r="I69" s="1">
        <v>1187.5</v>
      </c>
      <c r="L69" t="s">
        <v>37</v>
      </c>
      <c r="M69" t="s">
        <v>317</v>
      </c>
      <c r="N69" t="s">
        <v>254</v>
      </c>
      <c r="O69" t="s">
        <v>306</v>
      </c>
      <c r="P69" t="s">
        <v>145</v>
      </c>
      <c r="Q69" t="s">
        <v>323</v>
      </c>
      <c r="R69" t="s">
        <v>110</v>
      </c>
      <c r="S69" t="s">
        <v>253</v>
      </c>
      <c r="U69" s="13">
        <v>3454.3333333333335</v>
      </c>
      <c r="V69" s="13">
        <v>1134.25</v>
      </c>
      <c r="W69" s="13">
        <v>1352</v>
      </c>
      <c r="X69" s="13"/>
      <c r="Y69" s="13">
        <v>2004</v>
      </c>
      <c r="Z69" s="13">
        <v>495</v>
      </c>
      <c r="AA69" s="13">
        <v>1028</v>
      </c>
      <c r="AB69" s="13"/>
      <c r="AE69" s="12">
        <v>7.925661904215489</v>
      </c>
      <c r="AF69" s="12">
        <v>6.7890836545296764</v>
      </c>
      <c r="AG69" s="12">
        <v>7.142180954642936</v>
      </c>
      <c r="AH69" s="12"/>
      <c r="AI69" s="12">
        <v>7.467325673992109</v>
      </c>
      <c r="AJ69" s="12">
        <v>6.1693434815553818</v>
      </c>
      <c r="AK69" s="12">
        <v>6.93537044601511</v>
      </c>
      <c r="AL69" s="12"/>
    </row>
    <row r="70" spans="1:38">
      <c r="A70" s="7">
        <v>57</v>
      </c>
      <c r="B70" s="1">
        <v>1147</v>
      </c>
      <c r="C70" s="1">
        <v>965.25</v>
      </c>
      <c r="D70" s="1">
        <v>1049.75</v>
      </c>
      <c r="E70" s="1">
        <v>1309.75</v>
      </c>
      <c r="F70" s="1">
        <v>1571.5</v>
      </c>
      <c r="G70" s="1">
        <v>454.75</v>
      </c>
      <c r="H70" s="1">
        <v>831.25</v>
      </c>
      <c r="I70" s="1">
        <v>473</v>
      </c>
      <c r="L70" t="s">
        <v>324</v>
      </c>
      <c r="M70" t="s">
        <v>321</v>
      </c>
      <c r="N70" t="s">
        <v>273</v>
      </c>
      <c r="O70" t="s">
        <v>284</v>
      </c>
      <c r="P70" t="s">
        <v>204</v>
      </c>
      <c r="Q70" t="s">
        <v>234</v>
      </c>
      <c r="R70" t="s">
        <v>320</v>
      </c>
      <c r="S70" t="s">
        <v>325</v>
      </c>
      <c r="U70" s="13">
        <v>973</v>
      </c>
      <c r="V70" s="13">
        <v>575.5</v>
      </c>
      <c r="W70" s="13">
        <v>1213</v>
      </c>
      <c r="X70" s="13">
        <v>730</v>
      </c>
      <c r="Y70" s="13">
        <v>488</v>
      </c>
      <c r="Z70" s="13">
        <v>479.33333333333331</v>
      </c>
      <c r="AA70" s="13">
        <v>1151.5</v>
      </c>
      <c r="AB70" s="13"/>
      <c r="AE70" s="12">
        <v>6.8803840821860049</v>
      </c>
      <c r="AF70" s="12">
        <v>6.3551754409288845</v>
      </c>
      <c r="AG70" s="12">
        <v>6.8981908965591545</v>
      </c>
      <c r="AH70" s="12">
        <v>6.5930445341424369</v>
      </c>
      <c r="AI70" s="12">
        <v>6.1903154058531475</v>
      </c>
      <c r="AJ70" s="12">
        <v>6.0642775143698024</v>
      </c>
      <c r="AK70" s="12">
        <v>6.9996222251380296</v>
      </c>
      <c r="AL70" s="12"/>
    </row>
    <row r="71" spans="1:38">
      <c r="A71" s="7">
        <v>58</v>
      </c>
      <c r="B71" s="1">
        <v>2155.5</v>
      </c>
      <c r="C71" s="1">
        <v>2943</v>
      </c>
      <c r="D71" s="1">
        <v>717.5</v>
      </c>
      <c r="E71" s="1">
        <v>1559</v>
      </c>
      <c r="F71" s="1">
        <v>814.75</v>
      </c>
      <c r="G71" s="1">
        <v>923.25</v>
      </c>
      <c r="H71" s="1">
        <v>863.5</v>
      </c>
      <c r="I71" s="1">
        <v>1048.5</v>
      </c>
      <c r="L71" t="s">
        <v>267</v>
      </c>
      <c r="M71" t="s">
        <v>129</v>
      </c>
      <c r="N71" t="s">
        <v>259</v>
      </c>
      <c r="O71" t="s">
        <v>305</v>
      </c>
      <c r="P71" t="s">
        <v>222</v>
      </c>
      <c r="Q71" t="s">
        <v>268</v>
      </c>
      <c r="R71" t="s">
        <v>239</v>
      </c>
      <c r="S71" t="s">
        <v>306</v>
      </c>
      <c r="U71" s="13">
        <v>852.5</v>
      </c>
      <c r="V71" s="13">
        <v>1584.3333333333333</v>
      </c>
      <c r="W71" s="13">
        <v>717.5</v>
      </c>
      <c r="X71" s="13"/>
      <c r="Y71" s="13">
        <v>814.75</v>
      </c>
      <c r="Z71" s="13">
        <v>781</v>
      </c>
      <c r="AA71" s="13">
        <v>863.5</v>
      </c>
      <c r="AB71" s="13"/>
      <c r="AE71" s="12">
        <v>6.5756658570466291</v>
      </c>
      <c r="AF71" s="12">
        <v>7.3372566752487005</v>
      </c>
      <c r="AG71" s="12">
        <v>6.5403826913722618</v>
      </c>
      <c r="AH71" s="12"/>
      <c r="AI71" s="12">
        <v>6.6399382682247694</v>
      </c>
      <c r="AJ71" s="12">
        <v>6.6363194146026672</v>
      </c>
      <c r="AK71" s="12">
        <v>6.7405170013024058</v>
      </c>
      <c r="AL71" s="12"/>
    </row>
    <row r="72" spans="1:38">
      <c r="A72" s="7">
        <v>59</v>
      </c>
      <c r="B72" s="1">
        <v>2002.25</v>
      </c>
      <c r="C72" s="1">
        <v>901</v>
      </c>
      <c r="D72" s="1">
        <v>894</v>
      </c>
      <c r="E72" s="1">
        <v>836.25</v>
      </c>
      <c r="F72" s="1">
        <v>575.75</v>
      </c>
      <c r="G72" s="1">
        <v>746.5</v>
      </c>
      <c r="H72" s="1">
        <v>1235.75</v>
      </c>
      <c r="I72" s="1">
        <v>1516.5</v>
      </c>
      <c r="L72" t="s">
        <v>207</v>
      </c>
      <c r="M72" t="s">
        <v>226</v>
      </c>
      <c r="N72" t="s">
        <v>231</v>
      </c>
      <c r="O72" t="s">
        <v>271</v>
      </c>
      <c r="P72" t="s">
        <v>295</v>
      </c>
      <c r="Q72" t="s">
        <v>249</v>
      </c>
      <c r="R72" t="s">
        <v>222</v>
      </c>
      <c r="S72" t="s">
        <v>284</v>
      </c>
      <c r="U72" s="13">
        <v>3239.5</v>
      </c>
      <c r="V72" s="13">
        <v>934.66666666666663</v>
      </c>
      <c r="W72" s="13">
        <v>894</v>
      </c>
      <c r="X72" s="13"/>
      <c r="Y72" s="13">
        <v>575.75</v>
      </c>
      <c r="Z72" s="13">
        <v>746.5</v>
      </c>
      <c r="AA72" s="13">
        <v>1235.75</v>
      </c>
      <c r="AB72" s="13"/>
      <c r="AE72" s="12">
        <v>7.8626798412513841</v>
      </c>
      <c r="AF72" s="12">
        <v>6.5587274529765738</v>
      </c>
      <c r="AG72" s="12">
        <v>6.6201410242592331</v>
      </c>
      <c r="AH72" s="12"/>
      <c r="AI72" s="12">
        <v>6.2908993037378096</v>
      </c>
      <c r="AJ72" s="12">
        <v>6.59592729994975</v>
      </c>
      <c r="AK72" s="12">
        <v>6.6398488873846162</v>
      </c>
      <c r="AL72" s="12"/>
    </row>
    <row r="73" spans="1:38">
      <c r="A73" s="7">
        <v>60</v>
      </c>
      <c r="B73" s="1">
        <v>1864.75</v>
      </c>
      <c r="C73" s="1">
        <v>507.25</v>
      </c>
      <c r="D73" s="1">
        <v>676.5</v>
      </c>
      <c r="E73" s="1">
        <v>1103</v>
      </c>
      <c r="F73" s="1">
        <v>1670.75</v>
      </c>
      <c r="G73" s="1">
        <v>737.5</v>
      </c>
      <c r="H73" s="1">
        <v>1463.75</v>
      </c>
      <c r="I73" s="1">
        <v>1660.25</v>
      </c>
      <c r="L73" t="s">
        <v>286</v>
      </c>
      <c r="M73" t="s">
        <v>294</v>
      </c>
      <c r="N73" t="s">
        <v>261</v>
      </c>
      <c r="O73" t="s">
        <v>217</v>
      </c>
      <c r="P73" t="s">
        <v>213</v>
      </c>
      <c r="Q73" t="s">
        <v>238</v>
      </c>
      <c r="R73" t="s">
        <v>228</v>
      </c>
      <c r="S73" t="s">
        <v>264</v>
      </c>
      <c r="U73" s="13">
        <v>2478.5</v>
      </c>
      <c r="V73" s="13">
        <v>507.25</v>
      </c>
      <c r="W73" s="13">
        <v>676.5</v>
      </c>
      <c r="X73" s="13"/>
      <c r="Y73" s="13"/>
      <c r="Z73" s="13">
        <v>737.5</v>
      </c>
      <c r="AA73" s="13">
        <v>1463.75</v>
      </c>
      <c r="AB73" s="13"/>
      <c r="AE73" s="12">
        <v>7.7463009426068172</v>
      </c>
      <c r="AF73" s="12">
        <v>6.2249795038919968</v>
      </c>
      <c r="AG73" s="12">
        <v>6.4579492351785257</v>
      </c>
      <c r="AH73" s="12"/>
      <c r="AI73" s="12"/>
      <c r="AJ73" s="12">
        <v>6.560160980484528</v>
      </c>
      <c r="AK73" s="12">
        <v>6.8898981282329315</v>
      </c>
      <c r="AL73" s="12"/>
    </row>
    <row r="76" spans="1:38">
      <c r="A76" t="s">
        <v>10</v>
      </c>
      <c r="B76" s="3">
        <f>AVERAGE(B14:B73)</f>
        <v>1868.1125</v>
      </c>
      <c r="C76" s="3">
        <f t="shared" ref="C76:I76" si="0">AVERAGE(C14:C73)</f>
        <v>1649.8916666666667</v>
      </c>
      <c r="D76" s="3">
        <f t="shared" si="0"/>
        <v>1456.2125000000001</v>
      </c>
      <c r="E76" s="3">
        <f t="shared" si="0"/>
        <v>1533.1583333333333</v>
      </c>
      <c r="F76" s="3">
        <f t="shared" si="0"/>
        <v>1744.6083333333333</v>
      </c>
      <c r="G76" s="3">
        <f t="shared" si="0"/>
        <v>1630.5166666666667</v>
      </c>
      <c r="H76" s="3">
        <f t="shared" si="0"/>
        <v>1574.7458333333334</v>
      </c>
      <c r="I76" s="3">
        <f t="shared" si="0"/>
        <v>1610.0416666666667</v>
      </c>
    </row>
    <row r="77" spans="1:38">
      <c r="A77" t="s">
        <v>7</v>
      </c>
      <c r="B77" s="3">
        <f>STDEV(B14:B73)</f>
        <v>1317.9700255273483</v>
      </c>
      <c r="C77" s="3">
        <f t="shared" ref="C77:I77" si="1">STDEV(C14:C73)</f>
        <v>1020.7362999311697</v>
      </c>
      <c r="D77" s="3">
        <f t="shared" si="1"/>
        <v>797.38013395059443</v>
      </c>
      <c r="E77" s="3">
        <f t="shared" si="1"/>
        <v>880.01336657638751</v>
      </c>
      <c r="F77" s="3">
        <f t="shared" si="1"/>
        <v>1140.2350526769062</v>
      </c>
      <c r="G77" s="3">
        <f t="shared" si="1"/>
        <v>1224.4124567008837</v>
      </c>
      <c r="H77" s="3">
        <f t="shared" si="1"/>
        <v>1087.1494744768199</v>
      </c>
      <c r="I77" s="3">
        <f t="shared" si="1"/>
        <v>1129.4333551577704</v>
      </c>
    </row>
    <row r="78" spans="1:38">
      <c r="A78" t="s">
        <v>9</v>
      </c>
      <c r="B78" s="3">
        <f>(B77/60^0.5)</f>
        <v>170.14919865559946</v>
      </c>
      <c r="C78" s="3">
        <f t="shared" ref="C78:I78" si="2">(C77/60^0.5)</f>
        <v>131.77648968342663</v>
      </c>
      <c r="D78" s="3">
        <f t="shared" si="2"/>
        <v>102.94133264624304</v>
      </c>
      <c r="E78" s="3">
        <f t="shared" si="2"/>
        <v>113.60923710634238</v>
      </c>
      <c r="F78" s="3">
        <f t="shared" si="2"/>
        <v>147.20371232598649</v>
      </c>
      <c r="G78" s="3">
        <f t="shared" si="2"/>
        <v>158.07096845638108</v>
      </c>
      <c r="H78" s="3">
        <f t="shared" si="2"/>
        <v>140.35039364956228</v>
      </c>
      <c r="I78" s="3">
        <f t="shared" si="2"/>
        <v>145.80921917257371</v>
      </c>
    </row>
    <row r="81" spans="1:4">
      <c r="A81" s="5" t="s">
        <v>10</v>
      </c>
    </row>
    <row r="82" spans="1:4">
      <c r="C82" t="s">
        <v>13</v>
      </c>
      <c r="D82" t="s">
        <v>375</v>
      </c>
    </row>
    <row r="83" spans="1:4">
      <c r="A83" t="s">
        <v>15</v>
      </c>
      <c r="B83" t="s">
        <v>5</v>
      </c>
      <c r="C83" s="3">
        <f>G76</f>
        <v>1630.5166666666667</v>
      </c>
      <c r="D83" s="3">
        <f>C76</f>
        <v>1649.8916666666667</v>
      </c>
    </row>
    <row r="84" spans="1:4">
      <c r="B84" t="s">
        <v>4</v>
      </c>
      <c r="C84" s="3">
        <f>F76</f>
        <v>1744.6083333333333</v>
      </c>
      <c r="D84" s="3">
        <f>B76</f>
        <v>1868.1125</v>
      </c>
    </row>
    <row r="85" spans="1:4">
      <c r="A85" t="s">
        <v>16</v>
      </c>
      <c r="B85" t="s">
        <v>5</v>
      </c>
      <c r="C85" s="3">
        <f>I76</f>
        <v>1610.0416666666667</v>
      </c>
      <c r="D85" s="3">
        <f>E76</f>
        <v>1533.1583333333333</v>
      </c>
    </row>
    <row r="86" spans="1:4">
      <c r="B86" t="s">
        <v>4</v>
      </c>
      <c r="C86" s="3">
        <f>H76</f>
        <v>1574.7458333333334</v>
      </c>
      <c r="D86" s="3">
        <f>D76</f>
        <v>1456.2125000000001</v>
      </c>
    </row>
    <row r="88" spans="1:4">
      <c r="A88" s="5"/>
    </row>
    <row r="89" spans="1:4">
      <c r="A89" s="5" t="s">
        <v>11</v>
      </c>
      <c r="C89" t="s">
        <v>13</v>
      </c>
      <c r="D89" t="s">
        <v>18</v>
      </c>
    </row>
    <row r="90" spans="1:4">
      <c r="A90" t="s">
        <v>15</v>
      </c>
      <c r="B90" t="s">
        <v>1</v>
      </c>
      <c r="C90" s="3">
        <f>G77</f>
        <v>1224.4124567008837</v>
      </c>
      <c r="D90" s="3">
        <f>C77</f>
        <v>1020.7362999311697</v>
      </c>
    </row>
    <row r="91" spans="1:4">
      <c r="B91" t="s">
        <v>0</v>
      </c>
      <c r="C91" s="3">
        <f>F77</f>
        <v>1140.2350526769062</v>
      </c>
      <c r="D91" s="3">
        <f>B77</f>
        <v>1317.9700255273483</v>
      </c>
    </row>
    <row r="92" spans="1:4">
      <c r="A92" t="s">
        <v>16</v>
      </c>
      <c r="B92" t="s">
        <v>1</v>
      </c>
      <c r="C92" s="3">
        <f>I77</f>
        <v>1129.4333551577704</v>
      </c>
      <c r="D92" s="3">
        <f>E77</f>
        <v>880.01336657638751</v>
      </c>
    </row>
    <row r="93" spans="1:4">
      <c r="B93" t="s">
        <v>0</v>
      </c>
      <c r="C93" s="3">
        <f>H77</f>
        <v>1087.1494744768199</v>
      </c>
      <c r="D93" s="3">
        <f>D77</f>
        <v>797.38013395059443</v>
      </c>
    </row>
    <row r="94" spans="1:4">
      <c r="A94" s="2"/>
      <c r="C94" s="6"/>
      <c r="D94" s="6"/>
    </row>
    <row r="95" spans="1:4">
      <c r="A95" s="5"/>
    </row>
    <row r="96" spans="1:4">
      <c r="A96" s="5" t="s">
        <v>12</v>
      </c>
      <c r="C96" t="s">
        <v>13</v>
      </c>
      <c r="D96" t="s">
        <v>18</v>
      </c>
    </row>
    <row r="97" spans="1:4">
      <c r="A97" t="s">
        <v>15</v>
      </c>
      <c r="B97" t="s">
        <v>1</v>
      </c>
      <c r="C97" s="3">
        <f>G78</f>
        <v>158.07096845638108</v>
      </c>
      <c r="D97" s="3">
        <f>C78</f>
        <v>131.77648968342663</v>
      </c>
    </row>
    <row r="98" spans="1:4">
      <c r="B98" t="s">
        <v>0</v>
      </c>
      <c r="C98" s="3">
        <f>F78</f>
        <v>147.20371232598649</v>
      </c>
      <c r="D98" s="3">
        <f>B78</f>
        <v>170.14919865559946</v>
      </c>
    </row>
    <row r="99" spans="1:4">
      <c r="A99" t="s">
        <v>16</v>
      </c>
      <c r="B99" t="s">
        <v>1</v>
      </c>
      <c r="C99" s="3">
        <f>I78</f>
        <v>145.80921917257371</v>
      </c>
      <c r="D99" s="3">
        <f>E78</f>
        <v>113.60923710634238</v>
      </c>
    </row>
    <row r="100" spans="1:4">
      <c r="B100" t="s">
        <v>0</v>
      </c>
      <c r="C100" s="3">
        <f>H78</f>
        <v>140.35039364956228</v>
      </c>
      <c r="D100" s="3">
        <f>D78</f>
        <v>102.94133264624304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"/>
  <sheetViews>
    <sheetView topLeftCell="A81" workbookViewId="0">
      <selection activeCell="C8" sqref="C8"/>
    </sheetView>
  </sheetViews>
  <sheetFormatPr baseColWidth="10" defaultRowHeight="15" x14ac:dyDescent="0"/>
  <sheetData>
    <row r="1" spans="1:37">
      <c r="B1" s="21"/>
      <c r="C1" s="21"/>
      <c r="D1" s="21"/>
      <c r="E1" s="21"/>
      <c r="F1" s="21"/>
      <c r="G1" s="21"/>
      <c r="H1" s="21"/>
      <c r="I1" s="21"/>
    </row>
    <row r="2" spans="1:37">
      <c r="B2" s="21"/>
      <c r="C2" s="21"/>
      <c r="D2" s="21"/>
      <c r="E2" s="21"/>
      <c r="F2" s="21"/>
      <c r="G2" s="21"/>
      <c r="H2" s="21"/>
      <c r="I2" s="21"/>
    </row>
    <row r="3" spans="1:37">
      <c r="B3" s="22" t="s">
        <v>342</v>
      </c>
      <c r="C3" s="22"/>
      <c r="D3" s="22"/>
      <c r="E3" s="22"/>
      <c r="F3" s="22"/>
      <c r="G3" s="22"/>
      <c r="H3" s="22"/>
      <c r="I3" s="22"/>
    </row>
    <row r="4" spans="1:37">
      <c r="B4" s="18"/>
      <c r="C4" s="15" t="s">
        <v>380</v>
      </c>
      <c r="D4" s="15"/>
      <c r="E4" s="15"/>
      <c r="F4" s="15"/>
      <c r="G4" s="15"/>
      <c r="H4" s="15"/>
      <c r="I4" s="15"/>
    </row>
    <row r="5" spans="1:37">
      <c r="B5" s="23" t="s">
        <v>350</v>
      </c>
      <c r="C5" s="23"/>
      <c r="D5" s="24"/>
      <c r="E5" s="24"/>
      <c r="F5" s="24"/>
      <c r="G5" s="24"/>
      <c r="H5" s="24"/>
      <c r="I5" s="24"/>
      <c r="K5" s="27"/>
    </row>
    <row r="6" spans="1:37">
      <c r="B6" s="23"/>
      <c r="C6" s="24"/>
      <c r="D6" s="24"/>
      <c r="E6" s="24"/>
      <c r="F6" s="24"/>
      <c r="G6" s="24"/>
      <c r="H6" s="24"/>
      <c r="I6" s="24"/>
    </row>
    <row r="7" spans="1:37">
      <c r="B7" s="28" t="s">
        <v>358</v>
      </c>
      <c r="C7" s="28"/>
      <c r="D7" s="28"/>
      <c r="E7" s="28"/>
      <c r="F7" s="29"/>
      <c r="G7" s="29"/>
      <c r="H7" s="29"/>
      <c r="I7" s="29"/>
    </row>
    <row r="8" spans="1:37">
      <c r="B8" s="28"/>
      <c r="C8" s="29"/>
      <c r="D8" s="29"/>
      <c r="E8" s="29"/>
      <c r="F8" s="29"/>
      <c r="G8" s="29"/>
      <c r="H8" s="29"/>
      <c r="I8" s="29"/>
    </row>
    <row r="9" spans="1:37">
      <c r="A9" t="s">
        <v>344</v>
      </c>
    </row>
    <row r="10" spans="1:37">
      <c r="B10" t="s">
        <v>359</v>
      </c>
      <c r="L10" t="s">
        <v>26</v>
      </c>
      <c r="U10" t="s">
        <v>28</v>
      </c>
      <c r="AD10" t="s">
        <v>353</v>
      </c>
    </row>
    <row r="11" spans="1:37">
      <c r="B11" t="s">
        <v>351</v>
      </c>
      <c r="F11" t="s">
        <v>352</v>
      </c>
      <c r="L11" t="s">
        <v>351</v>
      </c>
      <c r="P11" t="s">
        <v>352</v>
      </c>
      <c r="U11" t="s">
        <v>351</v>
      </c>
      <c r="Y11" t="s">
        <v>352</v>
      </c>
      <c r="AD11" t="s">
        <v>351</v>
      </c>
      <c r="AH11" t="s">
        <v>352</v>
      </c>
    </row>
    <row r="12" spans="1:37">
      <c r="B12" t="s">
        <v>3</v>
      </c>
      <c r="D12" t="s">
        <v>6</v>
      </c>
      <c r="F12" t="s">
        <v>3</v>
      </c>
      <c r="H12" t="s">
        <v>6</v>
      </c>
      <c r="L12" t="s">
        <v>15</v>
      </c>
      <c r="N12" t="s">
        <v>16</v>
      </c>
      <c r="P12" t="s">
        <v>15</v>
      </c>
      <c r="R12" t="s">
        <v>16</v>
      </c>
      <c r="U12" t="s">
        <v>15</v>
      </c>
      <c r="W12" t="s">
        <v>16</v>
      </c>
      <c r="Y12" t="s">
        <v>15</v>
      </c>
      <c r="AA12" t="s">
        <v>16</v>
      </c>
      <c r="AD12" t="s">
        <v>15</v>
      </c>
      <c r="AF12" t="s">
        <v>16</v>
      </c>
      <c r="AH12" t="s">
        <v>15</v>
      </c>
      <c r="AJ12" t="s">
        <v>16</v>
      </c>
    </row>
    <row r="13" spans="1:37">
      <c r="A13" t="s">
        <v>2</v>
      </c>
      <c r="B13" t="s">
        <v>4</v>
      </c>
      <c r="C13" t="s">
        <v>5</v>
      </c>
      <c r="D13" t="s">
        <v>4</v>
      </c>
      <c r="E13" t="s">
        <v>5</v>
      </c>
      <c r="F13" t="s">
        <v>4</v>
      </c>
      <c r="G13" t="s">
        <v>5</v>
      </c>
      <c r="H13" t="s">
        <v>4</v>
      </c>
      <c r="I13" t="s">
        <v>5</v>
      </c>
      <c r="L13" t="s">
        <v>4</v>
      </c>
      <c r="M13" t="s">
        <v>5</v>
      </c>
      <c r="N13" t="s">
        <v>4</v>
      </c>
      <c r="O13" t="s">
        <v>5</v>
      </c>
      <c r="P13" t="s">
        <v>4</v>
      </c>
      <c r="Q13" t="s">
        <v>5</v>
      </c>
      <c r="R13" t="s">
        <v>4</v>
      </c>
      <c r="S13" t="s">
        <v>5</v>
      </c>
      <c r="U13" t="s">
        <v>4</v>
      </c>
      <c r="V13" t="s">
        <v>5</v>
      </c>
      <c r="W13" t="s">
        <v>4</v>
      </c>
      <c r="X13" t="s">
        <v>5</v>
      </c>
      <c r="Y13" t="s">
        <v>4</v>
      </c>
      <c r="Z13" t="s">
        <v>5</v>
      </c>
      <c r="AA13" t="s">
        <v>4</v>
      </c>
      <c r="AB13" t="s">
        <v>5</v>
      </c>
      <c r="AD13" t="s">
        <v>4</v>
      </c>
      <c r="AE13" t="s">
        <v>5</v>
      </c>
      <c r="AF13" t="s">
        <v>4</v>
      </c>
      <c r="AG13" t="s">
        <v>5</v>
      </c>
      <c r="AH13" t="s">
        <v>4</v>
      </c>
      <c r="AI13" t="s">
        <v>5</v>
      </c>
      <c r="AJ13" t="s">
        <v>4</v>
      </c>
      <c r="AK13" t="s">
        <v>5</v>
      </c>
    </row>
    <row r="14" spans="1:37">
      <c r="A14" s="7">
        <v>1</v>
      </c>
      <c r="B14" s="1">
        <v>0</v>
      </c>
      <c r="C14" s="1">
        <v>1</v>
      </c>
      <c r="D14" s="1">
        <v>1</v>
      </c>
      <c r="E14" s="1">
        <v>0</v>
      </c>
      <c r="F14" s="1">
        <v>0</v>
      </c>
      <c r="G14" s="1">
        <v>1</v>
      </c>
      <c r="H14" s="1">
        <v>1</v>
      </c>
      <c r="I14" s="1">
        <v>0</v>
      </c>
      <c r="L14">
        <v>1</v>
      </c>
      <c r="M14">
        <v>1</v>
      </c>
      <c r="N14">
        <v>0</v>
      </c>
      <c r="O14">
        <v>0</v>
      </c>
      <c r="P14">
        <v>1</v>
      </c>
      <c r="Q14">
        <v>1</v>
      </c>
      <c r="R14">
        <v>0</v>
      </c>
      <c r="S14">
        <v>0</v>
      </c>
      <c r="U14">
        <v>0</v>
      </c>
      <c r="V14">
        <v>0</v>
      </c>
      <c r="W14">
        <v>1</v>
      </c>
      <c r="X14">
        <v>1</v>
      </c>
      <c r="Y14">
        <v>0</v>
      </c>
      <c r="Z14">
        <v>0</v>
      </c>
      <c r="AA14">
        <v>1</v>
      </c>
      <c r="AB14">
        <v>1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</row>
    <row r="15" spans="1:37">
      <c r="A15" s="7">
        <v>2</v>
      </c>
      <c r="B15" s="1">
        <v>0</v>
      </c>
      <c r="C15" s="1">
        <v>1</v>
      </c>
      <c r="D15" s="1">
        <v>0.25</v>
      </c>
      <c r="E15" s="1">
        <v>0</v>
      </c>
      <c r="F15" s="1">
        <v>0</v>
      </c>
      <c r="G15" s="1">
        <v>1</v>
      </c>
      <c r="H15" s="1">
        <v>0.75</v>
      </c>
      <c r="I15" s="1">
        <v>0</v>
      </c>
      <c r="L15">
        <v>1</v>
      </c>
      <c r="M15">
        <v>1</v>
      </c>
      <c r="N15">
        <v>0.75</v>
      </c>
      <c r="O15">
        <v>0.5</v>
      </c>
      <c r="P15">
        <v>1</v>
      </c>
      <c r="Q15">
        <v>1</v>
      </c>
      <c r="R15">
        <v>0.25</v>
      </c>
      <c r="S15">
        <v>0</v>
      </c>
      <c r="U15">
        <v>0</v>
      </c>
      <c r="V15">
        <v>0</v>
      </c>
      <c r="W15">
        <v>0.25</v>
      </c>
      <c r="X15">
        <v>0.5</v>
      </c>
      <c r="Y15">
        <v>0</v>
      </c>
      <c r="Z15">
        <v>0</v>
      </c>
      <c r="AA15">
        <v>0.75</v>
      </c>
      <c r="AB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</row>
    <row r="16" spans="1:37">
      <c r="A16" s="7">
        <v>3</v>
      </c>
      <c r="B16" s="1">
        <v>1</v>
      </c>
      <c r="C16" s="1">
        <v>1</v>
      </c>
      <c r="D16" s="1">
        <v>1</v>
      </c>
      <c r="E16" s="1">
        <v>0.75</v>
      </c>
      <c r="F16" s="1">
        <v>1</v>
      </c>
      <c r="G16" s="1">
        <v>1</v>
      </c>
      <c r="H16" s="1">
        <v>1</v>
      </c>
      <c r="I16" s="1">
        <v>0.75</v>
      </c>
      <c r="L16">
        <v>0</v>
      </c>
      <c r="M16">
        <v>1</v>
      </c>
      <c r="N16">
        <v>0</v>
      </c>
      <c r="O16">
        <v>0</v>
      </c>
      <c r="P16">
        <v>0</v>
      </c>
      <c r="Q16">
        <v>1</v>
      </c>
      <c r="R16">
        <v>0</v>
      </c>
      <c r="S16">
        <v>0</v>
      </c>
      <c r="U16">
        <v>0</v>
      </c>
      <c r="V16">
        <v>0</v>
      </c>
      <c r="W16">
        <v>1</v>
      </c>
      <c r="X16">
        <v>0.25</v>
      </c>
      <c r="Y16">
        <v>0</v>
      </c>
      <c r="Z16">
        <v>0</v>
      </c>
      <c r="AA16">
        <v>1</v>
      </c>
      <c r="AB16">
        <v>0.25</v>
      </c>
      <c r="AD16">
        <v>1</v>
      </c>
      <c r="AE16">
        <v>0</v>
      </c>
      <c r="AF16">
        <v>0</v>
      </c>
      <c r="AG16">
        <v>0.75</v>
      </c>
      <c r="AH16">
        <v>1</v>
      </c>
      <c r="AI16">
        <v>0</v>
      </c>
      <c r="AJ16">
        <v>0</v>
      </c>
      <c r="AK16">
        <v>0.75</v>
      </c>
    </row>
    <row r="17" spans="1:37">
      <c r="A17" s="7">
        <v>4</v>
      </c>
      <c r="B17" s="1">
        <v>0</v>
      </c>
      <c r="C17" s="1">
        <v>1</v>
      </c>
      <c r="D17" s="1">
        <v>0.5</v>
      </c>
      <c r="E17" s="1">
        <v>0</v>
      </c>
      <c r="F17" s="1">
        <v>0</v>
      </c>
      <c r="G17" s="1">
        <v>1</v>
      </c>
      <c r="H17" s="1">
        <v>1</v>
      </c>
      <c r="I17" s="1">
        <v>0</v>
      </c>
      <c r="L17">
        <v>1</v>
      </c>
      <c r="M17">
        <v>1</v>
      </c>
      <c r="N17">
        <v>0.5</v>
      </c>
      <c r="O17">
        <v>0.25</v>
      </c>
      <c r="P17">
        <v>1</v>
      </c>
      <c r="Q17">
        <v>1</v>
      </c>
      <c r="R17">
        <v>0</v>
      </c>
      <c r="S17">
        <v>0</v>
      </c>
      <c r="U17">
        <v>0</v>
      </c>
      <c r="V17">
        <v>0</v>
      </c>
      <c r="W17">
        <v>0.5</v>
      </c>
      <c r="X17">
        <v>0.75</v>
      </c>
      <c r="Y17">
        <v>0</v>
      </c>
      <c r="Z17">
        <v>0</v>
      </c>
      <c r="AA17">
        <v>1</v>
      </c>
      <c r="AB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</row>
    <row r="18" spans="1:37">
      <c r="A18" s="7">
        <v>5</v>
      </c>
      <c r="B18" s="1">
        <v>0</v>
      </c>
      <c r="C18" s="1">
        <v>1</v>
      </c>
      <c r="D18" s="1">
        <v>0.75</v>
      </c>
      <c r="E18" s="1">
        <v>0</v>
      </c>
      <c r="F18" s="1">
        <v>0.25</v>
      </c>
      <c r="G18" s="1">
        <v>1</v>
      </c>
      <c r="H18" s="1">
        <v>1</v>
      </c>
      <c r="I18" s="1">
        <v>0</v>
      </c>
      <c r="L18">
        <v>1</v>
      </c>
      <c r="M18">
        <v>1</v>
      </c>
      <c r="N18">
        <v>0.25</v>
      </c>
      <c r="O18">
        <v>0</v>
      </c>
      <c r="P18">
        <v>0.75</v>
      </c>
      <c r="Q18">
        <v>1</v>
      </c>
      <c r="R18">
        <v>0</v>
      </c>
      <c r="S18">
        <v>0</v>
      </c>
      <c r="U18">
        <v>0</v>
      </c>
      <c r="V18">
        <v>0</v>
      </c>
      <c r="W18">
        <v>0.75</v>
      </c>
      <c r="X18">
        <v>1</v>
      </c>
      <c r="Y18">
        <v>0</v>
      </c>
      <c r="Z18">
        <v>0</v>
      </c>
      <c r="AA18">
        <v>1</v>
      </c>
      <c r="AB18">
        <v>1</v>
      </c>
      <c r="AD18">
        <v>0</v>
      </c>
      <c r="AE18">
        <v>0</v>
      </c>
      <c r="AF18">
        <v>0</v>
      </c>
      <c r="AG18">
        <v>0</v>
      </c>
      <c r="AH18">
        <v>0.25</v>
      </c>
      <c r="AI18">
        <v>0</v>
      </c>
      <c r="AJ18">
        <v>0</v>
      </c>
      <c r="AK18">
        <v>0</v>
      </c>
    </row>
    <row r="19" spans="1:37">
      <c r="A19" s="7">
        <v>6</v>
      </c>
      <c r="B19" s="1">
        <v>0.25</v>
      </c>
      <c r="C19" s="1">
        <v>1</v>
      </c>
      <c r="D19" s="1">
        <v>0.75</v>
      </c>
      <c r="E19" s="1">
        <v>0</v>
      </c>
      <c r="F19" s="1">
        <v>0.75</v>
      </c>
      <c r="G19" s="1">
        <v>1</v>
      </c>
      <c r="H19" s="1">
        <v>1</v>
      </c>
      <c r="I19" s="1">
        <v>0</v>
      </c>
      <c r="L19">
        <v>0.75</v>
      </c>
      <c r="M19">
        <v>1</v>
      </c>
      <c r="N19">
        <v>0.25</v>
      </c>
      <c r="O19">
        <v>0</v>
      </c>
      <c r="P19">
        <v>0.25</v>
      </c>
      <c r="Q19">
        <v>1</v>
      </c>
      <c r="R19">
        <v>0</v>
      </c>
      <c r="S19">
        <v>0</v>
      </c>
      <c r="U19">
        <v>0</v>
      </c>
      <c r="V19">
        <v>0</v>
      </c>
      <c r="W19">
        <v>0.75</v>
      </c>
      <c r="X19">
        <v>1</v>
      </c>
      <c r="Y19">
        <v>0</v>
      </c>
      <c r="Z19">
        <v>0</v>
      </c>
      <c r="AA19">
        <v>1</v>
      </c>
      <c r="AB19">
        <v>1</v>
      </c>
      <c r="AD19">
        <v>0.25</v>
      </c>
      <c r="AE19">
        <v>0</v>
      </c>
      <c r="AF19">
        <v>0</v>
      </c>
      <c r="AG19">
        <v>0</v>
      </c>
      <c r="AH19">
        <v>0.75</v>
      </c>
      <c r="AI19">
        <v>0</v>
      </c>
      <c r="AJ19">
        <v>0</v>
      </c>
      <c r="AK19">
        <v>0</v>
      </c>
    </row>
    <row r="20" spans="1:37">
      <c r="A20" s="7">
        <v>7</v>
      </c>
      <c r="B20" s="1">
        <v>0</v>
      </c>
      <c r="C20" s="1">
        <v>1</v>
      </c>
      <c r="D20" s="1">
        <v>1</v>
      </c>
      <c r="E20" s="1">
        <v>0</v>
      </c>
      <c r="F20" s="1">
        <v>0.25</v>
      </c>
      <c r="G20" s="1">
        <v>1</v>
      </c>
      <c r="H20" s="1">
        <v>1</v>
      </c>
      <c r="I20" s="1">
        <v>0</v>
      </c>
      <c r="L20">
        <v>1</v>
      </c>
      <c r="M20">
        <v>1</v>
      </c>
      <c r="N20">
        <v>0</v>
      </c>
      <c r="O20">
        <v>0</v>
      </c>
      <c r="P20">
        <v>0.75</v>
      </c>
      <c r="Q20">
        <v>1</v>
      </c>
      <c r="R20">
        <v>0</v>
      </c>
      <c r="S20">
        <v>0</v>
      </c>
      <c r="U20">
        <v>0</v>
      </c>
      <c r="V20">
        <v>0</v>
      </c>
      <c r="W20">
        <v>1</v>
      </c>
      <c r="X20">
        <v>1</v>
      </c>
      <c r="Y20">
        <v>0</v>
      </c>
      <c r="Z20">
        <v>0</v>
      </c>
      <c r="AA20">
        <v>1</v>
      </c>
      <c r="AB20">
        <v>1</v>
      </c>
      <c r="AD20">
        <v>0</v>
      </c>
      <c r="AE20">
        <v>0</v>
      </c>
      <c r="AF20">
        <v>0</v>
      </c>
      <c r="AG20">
        <v>0</v>
      </c>
      <c r="AH20">
        <v>0.25</v>
      </c>
      <c r="AI20">
        <v>0</v>
      </c>
      <c r="AJ20">
        <v>0</v>
      </c>
      <c r="AK20">
        <v>0</v>
      </c>
    </row>
    <row r="21" spans="1:37">
      <c r="A21" s="7">
        <v>8</v>
      </c>
      <c r="B21" s="1">
        <v>0</v>
      </c>
      <c r="C21" s="1">
        <v>1</v>
      </c>
      <c r="D21" s="1">
        <v>1</v>
      </c>
      <c r="E21" s="1">
        <v>0</v>
      </c>
      <c r="F21" s="1">
        <v>0</v>
      </c>
      <c r="G21" s="1">
        <v>1</v>
      </c>
      <c r="H21" s="1">
        <v>0.5</v>
      </c>
      <c r="I21" s="1">
        <v>0</v>
      </c>
      <c r="L21">
        <v>0.75</v>
      </c>
      <c r="M21">
        <v>1</v>
      </c>
      <c r="N21">
        <v>0</v>
      </c>
      <c r="O21">
        <v>0</v>
      </c>
      <c r="P21">
        <v>1</v>
      </c>
      <c r="Q21">
        <v>1</v>
      </c>
      <c r="R21">
        <v>0.5</v>
      </c>
      <c r="S21">
        <v>0</v>
      </c>
      <c r="U21">
        <v>0.25</v>
      </c>
      <c r="V21">
        <v>0</v>
      </c>
      <c r="W21">
        <v>1</v>
      </c>
      <c r="X21">
        <v>1</v>
      </c>
      <c r="Y21">
        <v>0</v>
      </c>
      <c r="Z21">
        <v>0</v>
      </c>
      <c r="AA21">
        <v>0.5</v>
      </c>
      <c r="AB21">
        <v>1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</row>
    <row r="22" spans="1:37">
      <c r="A22" s="7">
        <v>9</v>
      </c>
      <c r="B22" s="1">
        <v>0</v>
      </c>
      <c r="C22" s="1">
        <v>0.75</v>
      </c>
      <c r="D22" s="1">
        <v>1</v>
      </c>
      <c r="E22" s="1">
        <v>0</v>
      </c>
      <c r="F22" s="1">
        <v>0</v>
      </c>
      <c r="G22" s="1">
        <v>1</v>
      </c>
      <c r="H22" s="1">
        <v>1</v>
      </c>
      <c r="I22" s="1">
        <v>0</v>
      </c>
      <c r="L22">
        <v>1</v>
      </c>
      <c r="M22">
        <v>0.75</v>
      </c>
      <c r="N22">
        <v>0</v>
      </c>
      <c r="O22">
        <v>0</v>
      </c>
      <c r="P22">
        <v>1</v>
      </c>
      <c r="Q22">
        <v>1</v>
      </c>
      <c r="R22">
        <v>0</v>
      </c>
      <c r="S22">
        <v>0</v>
      </c>
      <c r="U22">
        <v>0</v>
      </c>
      <c r="V22">
        <v>0</v>
      </c>
      <c r="W22">
        <v>1</v>
      </c>
      <c r="X22">
        <v>1</v>
      </c>
      <c r="Y22">
        <v>0</v>
      </c>
      <c r="Z22">
        <v>0</v>
      </c>
      <c r="AA22">
        <v>1</v>
      </c>
      <c r="AB22">
        <v>1</v>
      </c>
      <c r="AD22">
        <v>0</v>
      </c>
      <c r="AE22">
        <v>0.25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</row>
    <row r="23" spans="1:37">
      <c r="A23" s="7">
        <v>10</v>
      </c>
      <c r="B23" s="1">
        <v>1</v>
      </c>
      <c r="C23" s="1">
        <v>0.75</v>
      </c>
      <c r="D23" s="1">
        <v>0.75</v>
      </c>
      <c r="E23" s="1">
        <v>0</v>
      </c>
      <c r="F23" s="1">
        <v>0.75</v>
      </c>
      <c r="G23" s="1">
        <v>1</v>
      </c>
      <c r="H23" s="1">
        <v>1</v>
      </c>
      <c r="I23" s="1">
        <v>0</v>
      </c>
      <c r="L23">
        <v>0</v>
      </c>
      <c r="M23">
        <v>0.75</v>
      </c>
      <c r="N23">
        <v>0</v>
      </c>
      <c r="O23">
        <v>0</v>
      </c>
      <c r="P23">
        <v>0.25</v>
      </c>
      <c r="Q23">
        <v>1</v>
      </c>
      <c r="R23">
        <v>0</v>
      </c>
      <c r="S23">
        <v>0</v>
      </c>
      <c r="U23">
        <v>0</v>
      </c>
      <c r="V23">
        <v>0.25</v>
      </c>
      <c r="W23">
        <v>0.75</v>
      </c>
      <c r="X23">
        <v>1</v>
      </c>
      <c r="Y23">
        <v>0</v>
      </c>
      <c r="Z23">
        <v>0</v>
      </c>
      <c r="AA23">
        <v>1</v>
      </c>
      <c r="AB23">
        <v>1</v>
      </c>
      <c r="AD23">
        <v>1</v>
      </c>
      <c r="AE23">
        <v>0</v>
      </c>
      <c r="AF23">
        <v>0.25</v>
      </c>
      <c r="AG23">
        <v>0</v>
      </c>
      <c r="AH23">
        <v>0.75</v>
      </c>
      <c r="AI23">
        <v>0</v>
      </c>
      <c r="AJ23">
        <v>0</v>
      </c>
      <c r="AK23">
        <v>0</v>
      </c>
    </row>
    <row r="24" spans="1:37">
      <c r="A24" s="7">
        <v>11</v>
      </c>
      <c r="B24" s="1">
        <v>0.75</v>
      </c>
      <c r="C24" s="1">
        <v>1</v>
      </c>
      <c r="D24" s="1">
        <v>0.75</v>
      </c>
      <c r="E24" s="1">
        <v>0</v>
      </c>
      <c r="F24" s="1">
        <v>1</v>
      </c>
      <c r="G24" s="1">
        <v>1</v>
      </c>
      <c r="H24" s="1">
        <v>1</v>
      </c>
      <c r="I24" s="1">
        <v>0</v>
      </c>
      <c r="L24">
        <v>0.25</v>
      </c>
      <c r="M24">
        <v>1</v>
      </c>
      <c r="N24">
        <v>0</v>
      </c>
      <c r="O24">
        <v>0</v>
      </c>
      <c r="P24">
        <v>0</v>
      </c>
      <c r="Q24">
        <v>1</v>
      </c>
      <c r="R24">
        <v>0</v>
      </c>
      <c r="S24">
        <v>0</v>
      </c>
      <c r="U24">
        <v>0</v>
      </c>
      <c r="V24">
        <v>0</v>
      </c>
      <c r="W24">
        <v>0.75</v>
      </c>
      <c r="X24">
        <v>1</v>
      </c>
      <c r="Y24">
        <v>0</v>
      </c>
      <c r="Z24">
        <v>0</v>
      </c>
      <c r="AA24">
        <v>1</v>
      </c>
      <c r="AB24">
        <v>1</v>
      </c>
      <c r="AD24">
        <v>0.75</v>
      </c>
      <c r="AE24">
        <v>0</v>
      </c>
      <c r="AF24">
        <v>0.25</v>
      </c>
      <c r="AG24">
        <v>0</v>
      </c>
      <c r="AH24">
        <v>1</v>
      </c>
      <c r="AI24">
        <v>0</v>
      </c>
      <c r="AJ24">
        <v>0</v>
      </c>
      <c r="AK24">
        <v>0</v>
      </c>
    </row>
    <row r="25" spans="1:37">
      <c r="A25" s="7">
        <v>12</v>
      </c>
      <c r="B25" s="1">
        <v>0</v>
      </c>
      <c r="C25" s="1">
        <v>1</v>
      </c>
      <c r="D25" s="1">
        <v>1</v>
      </c>
      <c r="E25" s="1">
        <v>0</v>
      </c>
      <c r="F25" s="1">
        <v>0</v>
      </c>
      <c r="G25" s="1">
        <v>1</v>
      </c>
      <c r="H25" s="1">
        <v>1</v>
      </c>
      <c r="I25" s="1">
        <v>0</v>
      </c>
      <c r="L25">
        <v>1</v>
      </c>
      <c r="M25">
        <v>1</v>
      </c>
      <c r="N25">
        <v>0</v>
      </c>
      <c r="O25">
        <v>0</v>
      </c>
      <c r="P25">
        <v>1</v>
      </c>
      <c r="Q25">
        <v>1</v>
      </c>
      <c r="R25">
        <v>0</v>
      </c>
      <c r="S25">
        <v>0</v>
      </c>
      <c r="U25">
        <v>0</v>
      </c>
      <c r="V25">
        <v>0</v>
      </c>
      <c r="W25">
        <v>1</v>
      </c>
      <c r="X25">
        <v>1</v>
      </c>
      <c r="Y25">
        <v>0</v>
      </c>
      <c r="Z25">
        <v>0</v>
      </c>
      <c r="AA25">
        <v>1</v>
      </c>
      <c r="AB25">
        <v>1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</row>
    <row r="26" spans="1:37">
      <c r="A26" s="7">
        <v>13</v>
      </c>
      <c r="B26" s="1">
        <v>0</v>
      </c>
      <c r="C26" s="1">
        <v>1</v>
      </c>
      <c r="D26" s="1">
        <v>1</v>
      </c>
      <c r="E26" s="1">
        <v>0</v>
      </c>
      <c r="F26" s="1">
        <v>0</v>
      </c>
      <c r="G26" s="1">
        <v>1</v>
      </c>
      <c r="H26" s="1">
        <v>1</v>
      </c>
      <c r="I26" s="1">
        <v>0</v>
      </c>
      <c r="L26">
        <v>1</v>
      </c>
      <c r="M26">
        <v>1</v>
      </c>
      <c r="N26">
        <v>0</v>
      </c>
      <c r="O26">
        <v>0</v>
      </c>
      <c r="P26">
        <v>1</v>
      </c>
      <c r="Q26">
        <v>1</v>
      </c>
      <c r="R26">
        <v>0</v>
      </c>
      <c r="S26">
        <v>0.25</v>
      </c>
      <c r="U26">
        <v>0</v>
      </c>
      <c r="V26">
        <v>0</v>
      </c>
      <c r="W26">
        <v>1</v>
      </c>
      <c r="X26">
        <v>1</v>
      </c>
      <c r="Y26">
        <v>0</v>
      </c>
      <c r="Z26">
        <v>0</v>
      </c>
      <c r="AA26">
        <v>1</v>
      </c>
      <c r="AB26">
        <v>0.75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</row>
    <row r="27" spans="1:37">
      <c r="A27" s="7">
        <v>14</v>
      </c>
      <c r="B27" s="1">
        <v>1</v>
      </c>
      <c r="C27" s="1">
        <v>1</v>
      </c>
      <c r="D27" s="1">
        <v>1</v>
      </c>
      <c r="E27" s="1">
        <v>0</v>
      </c>
      <c r="F27" s="1">
        <v>1</v>
      </c>
      <c r="G27" s="1">
        <v>1</v>
      </c>
      <c r="H27" s="1">
        <v>1</v>
      </c>
      <c r="I27" s="1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1</v>
      </c>
      <c r="R27">
        <v>0</v>
      </c>
      <c r="S27">
        <v>0</v>
      </c>
      <c r="U27">
        <v>0</v>
      </c>
      <c r="V27">
        <v>0</v>
      </c>
      <c r="W27">
        <v>1</v>
      </c>
      <c r="X27">
        <v>1</v>
      </c>
      <c r="Y27">
        <v>0</v>
      </c>
      <c r="Z27">
        <v>0</v>
      </c>
      <c r="AA27">
        <v>1</v>
      </c>
      <c r="AB27">
        <v>1</v>
      </c>
      <c r="AD27">
        <v>1</v>
      </c>
      <c r="AE27">
        <v>0</v>
      </c>
      <c r="AF27">
        <v>0</v>
      </c>
      <c r="AG27">
        <v>0</v>
      </c>
      <c r="AH27">
        <v>1</v>
      </c>
      <c r="AI27">
        <v>0</v>
      </c>
      <c r="AJ27">
        <v>0</v>
      </c>
      <c r="AK27">
        <v>0</v>
      </c>
    </row>
    <row r="28" spans="1:37">
      <c r="A28" s="7">
        <v>15</v>
      </c>
      <c r="B28" s="1">
        <v>0</v>
      </c>
      <c r="C28" s="1">
        <v>1</v>
      </c>
      <c r="D28" s="1">
        <v>1</v>
      </c>
      <c r="E28" s="1">
        <v>0</v>
      </c>
      <c r="F28" s="1">
        <v>0</v>
      </c>
      <c r="G28" s="1">
        <v>1</v>
      </c>
      <c r="H28" s="1">
        <v>1</v>
      </c>
      <c r="I28" s="1">
        <v>0</v>
      </c>
      <c r="L28">
        <v>1</v>
      </c>
      <c r="M28">
        <v>1</v>
      </c>
      <c r="N28">
        <v>0</v>
      </c>
      <c r="O28">
        <v>0</v>
      </c>
      <c r="P28">
        <v>1</v>
      </c>
      <c r="Q28">
        <v>1</v>
      </c>
      <c r="R28">
        <v>0</v>
      </c>
      <c r="S28">
        <v>0</v>
      </c>
      <c r="U28">
        <v>0</v>
      </c>
      <c r="V28">
        <v>0</v>
      </c>
      <c r="W28">
        <v>1</v>
      </c>
      <c r="X28">
        <v>1</v>
      </c>
      <c r="Y28">
        <v>0</v>
      </c>
      <c r="Z28">
        <v>0</v>
      </c>
      <c r="AA28">
        <v>1</v>
      </c>
      <c r="AB28">
        <v>1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</row>
    <row r="29" spans="1:37">
      <c r="A29" s="7">
        <v>16</v>
      </c>
      <c r="B29" s="1">
        <v>0</v>
      </c>
      <c r="C29" s="1">
        <v>0.75</v>
      </c>
      <c r="D29" s="1">
        <v>0.75</v>
      </c>
      <c r="E29" s="1">
        <v>0</v>
      </c>
      <c r="F29" s="1">
        <v>0.25</v>
      </c>
      <c r="G29" s="1">
        <v>1</v>
      </c>
      <c r="H29" s="1">
        <v>0.75</v>
      </c>
      <c r="I29" s="1">
        <v>0</v>
      </c>
      <c r="L29">
        <v>1</v>
      </c>
      <c r="M29">
        <v>0.75</v>
      </c>
      <c r="N29">
        <v>0.25</v>
      </c>
      <c r="O29">
        <v>0</v>
      </c>
      <c r="P29">
        <v>0.75</v>
      </c>
      <c r="Q29">
        <v>1</v>
      </c>
      <c r="R29">
        <v>0.25</v>
      </c>
      <c r="S29">
        <v>0</v>
      </c>
      <c r="U29">
        <v>0</v>
      </c>
      <c r="V29">
        <v>0</v>
      </c>
      <c r="W29">
        <v>0.75</v>
      </c>
      <c r="X29">
        <v>1</v>
      </c>
      <c r="Y29">
        <v>0</v>
      </c>
      <c r="Z29">
        <v>0</v>
      </c>
      <c r="AA29">
        <v>0.75</v>
      </c>
      <c r="AB29">
        <v>1</v>
      </c>
      <c r="AD29">
        <v>0</v>
      </c>
      <c r="AE29">
        <v>0.25</v>
      </c>
      <c r="AF29">
        <v>0</v>
      </c>
      <c r="AG29">
        <v>0</v>
      </c>
      <c r="AH29">
        <v>0.25</v>
      </c>
      <c r="AI29">
        <v>0</v>
      </c>
      <c r="AJ29">
        <v>0</v>
      </c>
      <c r="AK29">
        <v>0</v>
      </c>
    </row>
    <row r="30" spans="1:37">
      <c r="A30" s="7">
        <v>17</v>
      </c>
      <c r="B30" s="1">
        <v>1</v>
      </c>
      <c r="C30" s="1">
        <v>1</v>
      </c>
      <c r="D30" s="1">
        <v>1</v>
      </c>
      <c r="E30" s="1">
        <v>0</v>
      </c>
      <c r="F30" s="1">
        <v>1</v>
      </c>
      <c r="G30" s="1">
        <v>1</v>
      </c>
      <c r="H30" s="1">
        <v>1</v>
      </c>
      <c r="I30" s="1">
        <v>0</v>
      </c>
      <c r="L30">
        <v>0</v>
      </c>
      <c r="M30">
        <v>1</v>
      </c>
      <c r="N30">
        <v>0</v>
      </c>
      <c r="O30">
        <v>0.25</v>
      </c>
      <c r="P30">
        <v>0</v>
      </c>
      <c r="Q30">
        <v>1</v>
      </c>
      <c r="R30">
        <v>0</v>
      </c>
      <c r="S30">
        <v>0</v>
      </c>
      <c r="U30">
        <v>0</v>
      </c>
      <c r="V30">
        <v>0</v>
      </c>
      <c r="W30">
        <v>1</v>
      </c>
      <c r="X30">
        <v>0.75</v>
      </c>
      <c r="Y30">
        <v>0</v>
      </c>
      <c r="Z30">
        <v>0</v>
      </c>
      <c r="AA30">
        <v>1</v>
      </c>
      <c r="AB30">
        <v>1</v>
      </c>
      <c r="AD30">
        <v>1</v>
      </c>
      <c r="AE30">
        <v>0</v>
      </c>
      <c r="AF30">
        <v>0</v>
      </c>
      <c r="AG30">
        <v>0</v>
      </c>
      <c r="AH30">
        <v>1</v>
      </c>
      <c r="AI30">
        <v>0</v>
      </c>
      <c r="AJ30">
        <v>0</v>
      </c>
      <c r="AK30">
        <v>0</v>
      </c>
    </row>
    <row r="31" spans="1:37">
      <c r="A31" s="7">
        <v>18</v>
      </c>
      <c r="B31" s="1">
        <v>1</v>
      </c>
      <c r="C31" s="1">
        <v>0.5</v>
      </c>
      <c r="D31" s="1">
        <v>0.25</v>
      </c>
      <c r="E31" s="1">
        <v>0.25</v>
      </c>
      <c r="F31" s="1">
        <v>1</v>
      </c>
      <c r="G31" s="1">
        <v>1</v>
      </c>
      <c r="H31" s="1">
        <v>0</v>
      </c>
      <c r="I31" s="1">
        <v>0.25</v>
      </c>
      <c r="L31">
        <v>0</v>
      </c>
      <c r="M31">
        <v>0.5</v>
      </c>
      <c r="N31">
        <v>0</v>
      </c>
      <c r="O31">
        <v>0</v>
      </c>
      <c r="P31">
        <v>0</v>
      </c>
      <c r="Q31">
        <v>1</v>
      </c>
      <c r="R31">
        <v>0</v>
      </c>
      <c r="S31">
        <v>0</v>
      </c>
      <c r="U31">
        <v>0</v>
      </c>
      <c r="V31">
        <v>0.5</v>
      </c>
      <c r="W31">
        <v>0.25</v>
      </c>
      <c r="X31">
        <v>0.75</v>
      </c>
      <c r="Y31">
        <v>0</v>
      </c>
      <c r="Z31">
        <v>0</v>
      </c>
      <c r="AA31">
        <v>0</v>
      </c>
      <c r="AB31">
        <v>0.75</v>
      </c>
      <c r="AD31">
        <v>1</v>
      </c>
      <c r="AE31">
        <v>0</v>
      </c>
      <c r="AF31">
        <v>0.75</v>
      </c>
      <c r="AG31">
        <v>0.25</v>
      </c>
      <c r="AH31">
        <v>1</v>
      </c>
      <c r="AI31">
        <v>0</v>
      </c>
      <c r="AJ31">
        <v>1</v>
      </c>
      <c r="AK31">
        <v>0.25</v>
      </c>
    </row>
    <row r="32" spans="1:37">
      <c r="A32" s="7">
        <v>19</v>
      </c>
      <c r="B32" s="1">
        <v>0.75</v>
      </c>
      <c r="C32" s="1">
        <v>0.5</v>
      </c>
      <c r="D32" s="1">
        <v>0.5</v>
      </c>
      <c r="E32" s="1">
        <v>0.25</v>
      </c>
      <c r="F32" s="1">
        <v>0.75</v>
      </c>
      <c r="G32" s="1">
        <v>1</v>
      </c>
      <c r="H32" s="1">
        <v>0.75</v>
      </c>
      <c r="I32" s="1">
        <v>0</v>
      </c>
      <c r="L32">
        <v>0</v>
      </c>
      <c r="M32">
        <v>0.5</v>
      </c>
      <c r="N32">
        <v>0.25</v>
      </c>
      <c r="O32">
        <v>0</v>
      </c>
      <c r="P32">
        <v>0.25</v>
      </c>
      <c r="Q32">
        <v>1</v>
      </c>
      <c r="R32">
        <v>0</v>
      </c>
      <c r="S32">
        <v>0</v>
      </c>
      <c r="U32">
        <v>0.25</v>
      </c>
      <c r="V32">
        <v>0</v>
      </c>
      <c r="W32">
        <v>0.5</v>
      </c>
      <c r="X32">
        <v>0.75</v>
      </c>
      <c r="Y32">
        <v>0</v>
      </c>
      <c r="Z32">
        <v>0</v>
      </c>
      <c r="AA32">
        <v>0.75</v>
      </c>
      <c r="AB32">
        <v>1</v>
      </c>
      <c r="AD32">
        <v>0.75</v>
      </c>
      <c r="AE32">
        <v>0.5</v>
      </c>
      <c r="AF32">
        <v>0.25</v>
      </c>
      <c r="AG32">
        <v>0.25</v>
      </c>
      <c r="AH32">
        <v>0.75</v>
      </c>
      <c r="AI32">
        <v>0</v>
      </c>
      <c r="AJ32">
        <v>0.25</v>
      </c>
      <c r="AK32">
        <v>0</v>
      </c>
    </row>
    <row r="33" spans="1:37">
      <c r="A33" s="7">
        <v>20</v>
      </c>
      <c r="B33" s="1">
        <v>0</v>
      </c>
      <c r="C33" s="1">
        <v>1</v>
      </c>
      <c r="D33" s="1">
        <v>1</v>
      </c>
      <c r="E33" s="1">
        <v>0</v>
      </c>
      <c r="F33" s="1">
        <v>0</v>
      </c>
      <c r="G33" s="1">
        <v>1</v>
      </c>
      <c r="H33" s="1">
        <v>1</v>
      </c>
      <c r="I33" s="1">
        <v>0</v>
      </c>
      <c r="L33">
        <v>1</v>
      </c>
      <c r="M33">
        <v>1</v>
      </c>
      <c r="N33">
        <v>0</v>
      </c>
      <c r="O33">
        <v>0</v>
      </c>
      <c r="P33">
        <v>1</v>
      </c>
      <c r="Q33">
        <v>1</v>
      </c>
      <c r="R33">
        <v>0</v>
      </c>
      <c r="S33">
        <v>0</v>
      </c>
      <c r="U33">
        <v>0</v>
      </c>
      <c r="V33">
        <v>0</v>
      </c>
      <c r="W33">
        <v>1</v>
      </c>
      <c r="X33">
        <v>1</v>
      </c>
      <c r="Y33">
        <v>0</v>
      </c>
      <c r="Z33">
        <v>0</v>
      </c>
      <c r="AA33">
        <v>1</v>
      </c>
      <c r="AB33">
        <v>1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</row>
    <row r="34" spans="1:37">
      <c r="A34" s="7">
        <v>21</v>
      </c>
      <c r="B34" s="1">
        <v>0</v>
      </c>
      <c r="C34" s="1">
        <v>1</v>
      </c>
      <c r="D34" s="1">
        <v>1</v>
      </c>
      <c r="E34" s="1">
        <v>0</v>
      </c>
      <c r="F34" s="1">
        <v>0</v>
      </c>
      <c r="G34" s="1">
        <v>1</v>
      </c>
      <c r="H34" s="1">
        <v>1</v>
      </c>
      <c r="I34" s="1">
        <v>0</v>
      </c>
      <c r="L34">
        <v>1</v>
      </c>
      <c r="M34">
        <v>1</v>
      </c>
      <c r="N34">
        <v>0</v>
      </c>
      <c r="O34">
        <v>0</v>
      </c>
      <c r="P34">
        <v>1</v>
      </c>
      <c r="Q34">
        <v>1</v>
      </c>
      <c r="R34">
        <v>0</v>
      </c>
      <c r="S34">
        <v>0</v>
      </c>
      <c r="U34">
        <v>0</v>
      </c>
      <c r="V34">
        <v>0</v>
      </c>
      <c r="W34">
        <v>1</v>
      </c>
      <c r="X34">
        <v>1</v>
      </c>
      <c r="Y34">
        <v>0</v>
      </c>
      <c r="Z34">
        <v>0</v>
      </c>
      <c r="AA34">
        <v>1</v>
      </c>
      <c r="AB34">
        <v>1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</row>
    <row r="35" spans="1:37">
      <c r="A35" s="7">
        <v>22</v>
      </c>
      <c r="B35" s="1">
        <v>0</v>
      </c>
      <c r="C35" s="1">
        <v>1</v>
      </c>
      <c r="D35" s="1">
        <v>1</v>
      </c>
      <c r="E35" s="1">
        <v>0</v>
      </c>
      <c r="F35" s="1">
        <v>0</v>
      </c>
      <c r="G35" s="1">
        <v>1</v>
      </c>
      <c r="H35" s="1">
        <v>1</v>
      </c>
      <c r="I35" s="1">
        <v>0</v>
      </c>
      <c r="L35">
        <v>1</v>
      </c>
      <c r="M35">
        <v>1</v>
      </c>
      <c r="N35">
        <v>0</v>
      </c>
      <c r="O35">
        <v>0</v>
      </c>
      <c r="P35">
        <v>1</v>
      </c>
      <c r="Q35">
        <v>1</v>
      </c>
      <c r="R35">
        <v>0</v>
      </c>
      <c r="S35">
        <v>0</v>
      </c>
      <c r="U35">
        <v>0</v>
      </c>
      <c r="V35">
        <v>0</v>
      </c>
      <c r="W35">
        <v>1</v>
      </c>
      <c r="X35">
        <v>1</v>
      </c>
      <c r="Y35">
        <v>0</v>
      </c>
      <c r="Z35">
        <v>0</v>
      </c>
      <c r="AA35">
        <v>1</v>
      </c>
      <c r="AB35">
        <v>1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</row>
    <row r="36" spans="1:37">
      <c r="A36" s="7">
        <v>23</v>
      </c>
      <c r="B36" s="1">
        <v>0.75</v>
      </c>
      <c r="C36" s="1">
        <v>1</v>
      </c>
      <c r="D36" s="1">
        <v>0.5</v>
      </c>
      <c r="E36" s="1">
        <v>0</v>
      </c>
      <c r="F36" s="1">
        <v>0.25</v>
      </c>
      <c r="G36" s="1">
        <v>1</v>
      </c>
      <c r="H36" s="1">
        <v>0.25</v>
      </c>
      <c r="I36" s="1">
        <v>0</v>
      </c>
      <c r="L36">
        <v>0.25</v>
      </c>
      <c r="M36">
        <v>1</v>
      </c>
      <c r="N36">
        <v>0</v>
      </c>
      <c r="O36">
        <v>0.5</v>
      </c>
      <c r="P36">
        <v>0.75</v>
      </c>
      <c r="Q36">
        <v>1</v>
      </c>
      <c r="R36">
        <v>0</v>
      </c>
      <c r="S36">
        <v>0</v>
      </c>
      <c r="U36">
        <v>0</v>
      </c>
      <c r="V36">
        <v>0</v>
      </c>
      <c r="W36">
        <v>0.5</v>
      </c>
      <c r="X36">
        <v>0.5</v>
      </c>
      <c r="Y36">
        <v>0</v>
      </c>
      <c r="Z36">
        <v>0</v>
      </c>
      <c r="AA36">
        <v>0.25</v>
      </c>
      <c r="AB36">
        <v>1</v>
      </c>
      <c r="AD36">
        <v>0.75</v>
      </c>
      <c r="AE36">
        <v>0</v>
      </c>
      <c r="AF36">
        <v>0.5</v>
      </c>
      <c r="AG36">
        <v>0</v>
      </c>
      <c r="AH36">
        <v>0.25</v>
      </c>
      <c r="AI36">
        <v>0</v>
      </c>
      <c r="AJ36">
        <v>0.75</v>
      </c>
      <c r="AK36">
        <v>0</v>
      </c>
    </row>
    <row r="37" spans="1:37">
      <c r="A37" s="7">
        <v>24</v>
      </c>
      <c r="B37" s="1">
        <v>0</v>
      </c>
      <c r="C37" s="1">
        <v>1</v>
      </c>
      <c r="D37" s="1">
        <v>1</v>
      </c>
      <c r="E37" s="1">
        <v>0</v>
      </c>
      <c r="F37" s="1">
        <v>0</v>
      </c>
      <c r="G37" s="1">
        <v>1</v>
      </c>
      <c r="H37" s="1">
        <v>1</v>
      </c>
      <c r="I37" s="1">
        <v>0</v>
      </c>
      <c r="L37">
        <v>0.75</v>
      </c>
      <c r="M37">
        <v>1</v>
      </c>
      <c r="N37">
        <v>0</v>
      </c>
      <c r="O37">
        <v>0.25</v>
      </c>
      <c r="P37">
        <v>1</v>
      </c>
      <c r="Q37">
        <v>1</v>
      </c>
      <c r="R37">
        <v>0</v>
      </c>
      <c r="S37">
        <v>0</v>
      </c>
      <c r="U37">
        <v>0.25</v>
      </c>
      <c r="V37">
        <v>0</v>
      </c>
      <c r="W37">
        <v>1</v>
      </c>
      <c r="X37">
        <v>0.75</v>
      </c>
      <c r="Y37">
        <v>0</v>
      </c>
      <c r="Z37">
        <v>0</v>
      </c>
      <c r="AA37">
        <v>1</v>
      </c>
      <c r="AB37">
        <v>1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</row>
    <row r="38" spans="1:37">
      <c r="A38" s="7">
        <v>25</v>
      </c>
      <c r="B38" s="1">
        <v>0</v>
      </c>
      <c r="C38" s="1">
        <v>0.75</v>
      </c>
      <c r="D38" s="1">
        <v>0.75</v>
      </c>
      <c r="E38" s="1">
        <v>0</v>
      </c>
      <c r="F38" s="1">
        <v>0</v>
      </c>
      <c r="G38" s="1">
        <v>1</v>
      </c>
      <c r="H38" s="1">
        <v>1</v>
      </c>
      <c r="I38" s="1">
        <v>0</v>
      </c>
      <c r="L38">
        <v>1</v>
      </c>
      <c r="M38">
        <v>0.75</v>
      </c>
      <c r="N38">
        <v>0.25</v>
      </c>
      <c r="O38">
        <v>0.5</v>
      </c>
      <c r="P38">
        <v>1</v>
      </c>
      <c r="Q38">
        <v>1</v>
      </c>
      <c r="R38">
        <v>0</v>
      </c>
      <c r="S38">
        <v>0</v>
      </c>
      <c r="U38">
        <v>0</v>
      </c>
      <c r="V38">
        <v>0.25</v>
      </c>
      <c r="W38">
        <v>0.75</v>
      </c>
      <c r="X38">
        <v>0.5</v>
      </c>
      <c r="Y38">
        <v>0</v>
      </c>
      <c r="Z38">
        <v>0</v>
      </c>
      <c r="AA38">
        <v>1</v>
      </c>
      <c r="AB38">
        <v>1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</row>
    <row r="39" spans="1:37">
      <c r="A39" s="7">
        <v>26</v>
      </c>
      <c r="B39" s="1">
        <v>0</v>
      </c>
      <c r="C39" s="1">
        <v>0.75</v>
      </c>
      <c r="D39" s="1">
        <v>0.75</v>
      </c>
      <c r="E39" s="1">
        <v>0</v>
      </c>
      <c r="F39" s="1">
        <v>0.75</v>
      </c>
      <c r="G39" s="1">
        <v>1</v>
      </c>
      <c r="H39" s="1">
        <v>0.75</v>
      </c>
      <c r="I39" s="1">
        <v>0</v>
      </c>
      <c r="L39">
        <v>0.75</v>
      </c>
      <c r="M39">
        <v>0.75</v>
      </c>
      <c r="N39">
        <v>0</v>
      </c>
      <c r="O39">
        <v>0.25</v>
      </c>
      <c r="P39">
        <v>0.25</v>
      </c>
      <c r="Q39">
        <v>1</v>
      </c>
      <c r="R39">
        <v>0</v>
      </c>
      <c r="S39">
        <v>0</v>
      </c>
      <c r="U39">
        <v>0.25</v>
      </c>
      <c r="V39">
        <v>0.25</v>
      </c>
      <c r="W39">
        <v>0.75</v>
      </c>
      <c r="X39">
        <v>0.75</v>
      </c>
      <c r="Y39">
        <v>0</v>
      </c>
      <c r="Z39">
        <v>0</v>
      </c>
      <c r="AA39">
        <v>0.75</v>
      </c>
      <c r="AB39">
        <v>1</v>
      </c>
      <c r="AD39">
        <v>0</v>
      </c>
      <c r="AE39">
        <v>0</v>
      </c>
      <c r="AF39">
        <v>0.25</v>
      </c>
      <c r="AG39">
        <v>0</v>
      </c>
      <c r="AH39">
        <v>0.75</v>
      </c>
      <c r="AI39">
        <v>0</v>
      </c>
      <c r="AJ39">
        <v>0.25</v>
      </c>
      <c r="AK39">
        <v>0</v>
      </c>
    </row>
    <row r="40" spans="1:37">
      <c r="A40" s="7">
        <v>27</v>
      </c>
      <c r="B40" s="1">
        <v>0.25</v>
      </c>
      <c r="C40" s="1">
        <v>1</v>
      </c>
      <c r="D40" s="1">
        <v>0.25</v>
      </c>
      <c r="E40" s="1">
        <v>0.25</v>
      </c>
      <c r="F40" s="1">
        <v>0.5</v>
      </c>
      <c r="G40" s="1">
        <v>1</v>
      </c>
      <c r="H40" s="1">
        <v>0.75</v>
      </c>
      <c r="I40" s="1">
        <v>0</v>
      </c>
      <c r="L40">
        <v>0.75</v>
      </c>
      <c r="M40">
        <v>1</v>
      </c>
      <c r="N40">
        <v>0.25</v>
      </c>
      <c r="O40">
        <v>0</v>
      </c>
      <c r="P40">
        <v>0.5</v>
      </c>
      <c r="Q40">
        <v>1</v>
      </c>
      <c r="R40">
        <v>0</v>
      </c>
      <c r="S40">
        <v>0</v>
      </c>
      <c r="U40">
        <v>0</v>
      </c>
      <c r="V40">
        <v>0</v>
      </c>
      <c r="W40">
        <v>0.25</v>
      </c>
      <c r="X40">
        <v>0.75</v>
      </c>
      <c r="Y40">
        <v>0</v>
      </c>
      <c r="Z40">
        <v>0</v>
      </c>
      <c r="AA40">
        <v>0.75</v>
      </c>
      <c r="AB40">
        <v>1</v>
      </c>
      <c r="AD40">
        <v>0.25</v>
      </c>
      <c r="AE40">
        <v>0</v>
      </c>
      <c r="AF40">
        <v>0.5</v>
      </c>
      <c r="AG40">
        <v>0.25</v>
      </c>
      <c r="AH40">
        <v>0.5</v>
      </c>
      <c r="AI40">
        <v>0</v>
      </c>
      <c r="AJ40">
        <v>0.25</v>
      </c>
      <c r="AK40">
        <v>0</v>
      </c>
    </row>
    <row r="41" spans="1:37">
      <c r="A41" s="7">
        <v>28</v>
      </c>
      <c r="B41" s="1">
        <v>0</v>
      </c>
      <c r="C41" s="1">
        <v>1</v>
      </c>
      <c r="D41" s="1">
        <v>1</v>
      </c>
      <c r="E41" s="1">
        <v>0</v>
      </c>
      <c r="F41" s="1">
        <v>0</v>
      </c>
      <c r="G41" s="1">
        <v>1</v>
      </c>
      <c r="H41" s="1">
        <v>1</v>
      </c>
      <c r="I41" s="1">
        <v>0</v>
      </c>
      <c r="L41">
        <v>1</v>
      </c>
      <c r="M41">
        <v>1</v>
      </c>
      <c r="N41">
        <v>0</v>
      </c>
      <c r="O41">
        <v>0</v>
      </c>
      <c r="P41">
        <v>1</v>
      </c>
      <c r="Q41">
        <v>1</v>
      </c>
      <c r="R41">
        <v>0</v>
      </c>
      <c r="S41">
        <v>0</v>
      </c>
      <c r="U41">
        <v>0</v>
      </c>
      <c r="V41">
        <v>0</v>
      </c>
      <c r="W41">
        <v>1</v>
      </c>
      <c r="X41">
        <v>1</v>
      </c>
      <c r="Y41">
        <v>0</v>
      </c>
      <c r="Z41">
        <v>0</v>
      </c>
      <c r="AA41">
        <v>1</v>
      </c>
      <c r="AB41">
        <v>1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</row>
    <row r="42" spans="1:37">
      <c r="A42" s="7">
        <v>29</v>
      </c>
      <c r="B42" s="1">
        <v>0.75</v>
      </c>
      <c r="C42" s="1">
        <v>0.75</v>
      </c>
      <c r="D42" s="1">
        <v>0.25</v>
      </c>
      <c r="E42" s="1">
        <v>0.5</v>
      </c>
      <c r="F42" s="1">
        <v>0.75</v>
      </c>
      <c r="G42" s="1">
        <v>0.75</v>
      </c>
      <c r="H42" s="1">
        <v>0.25</v>
      </c>
      <c r="I42" s="1">
        <v>0</v>
      </c>
      <c r="L42">
        <v>0</v>
      </c>
      <c r="M42">
        <v>0.75</v>
      </c>
      <c r="N42">
        <v>0</v>
      </c>
      <c r="O42">
        <v>0</v>
      </c>
      <c r="P42">
        <v>0.25</v>
      </c>
      <c r="Q42">
        <v>0.75</v>
      </c>
      <c r="R42">
        <v>0</v>
      </c>
      <c r="S42">
        <v>0</v>
      </c>
      <c r="U42">
        <v>0.25</v>
      </c>
      <c r="V42">
        <v>0</v>
      </c>
      <c r="W42">
        <v>0.25</v>
      </c>
      <c r="X42">
        <v>0.5</v>
      </c>
      <c r="Y42">
        <v>0</v>
      </c>
      <c r="Z42">
        <v>0.25</v>
      </c>
      <c r="AA42">
        <v>0.25</v>
      </c>
      <c r="AB42">
        <v>1</v>
      </c>
      <c r="AD42">
        <v>0.75</v>
      </c>
      <c r="AE42">
        <v>0.25</v>
      </c>
      <c r="AF42">
        <v>0.75</v>
      </c>
      <c r="AG42">
        <v>0.5</v>
      </c>
      <c r="AH42">
        <v>0.75</v>
      </c>
      <c r="AI42">
        <v>0</v>
      </c>
      <c r="AJ42">
        <v>0.75</v>
      </c>
      <c r="AK42">
        <v>0</v>
      </c>
    </row>
    <row r="43" spans="1:37">
      <c r="A43" s="7">
        <v>30</v>
      </c>
      <c r="B43" s="1">
        <v>0</v>
      </c>
      <c r="C43" s="1">
        <v>1</v>
      </c>
      <c r="D43" s="1">
        <v>0.75</v>
      </c>
      <c r="E43" s="1">
        <v>0</v>
      </c>
      <c r="F43" s="1">
        <v>0</v>
      </c>
      <c r="G43" s="1">
        <v>1</v>
      </c>
      <c r="H43" s="1">
        <v>1</v>
      </c>
      <c r="I43" s="1">
        <v>0</v>
      </c>
      <c r="L43">
        <v>1</v>
      </c>
      <c r="M43">
        <v>1</v>
      </c>
      <c r="N43">
        <v>0.25</v>
      </c>
      <c r="O43">
        <v>0.25</v>
      </c>
      <c r="P43">
        <v>1</v>
      </c>
      <c r="Q43">
        <v>1</v>
      </c>
      <c r="R43">
        <v>0</v>
      </c>
      <c r="S43">
        <v>0</v>
      </c>
      <c r="U43">
        <v>0</v>
      </c>
      <c r="V43">
        <v>0</v>
      </c>
      <c r="W43">
        <v>0.75</v>
      </c>
      <c r="X43">
        <v>0.75</v>
      </c>
      <c r="Y43">
        <v>0</v>
      </c>
      <c r="Z43">
        <v>0</v>
      </c>
      <c r="AA43">
        <v>1</v>
      </c>
      <c r="AB43">
        <v>1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</row>
    <row r="44" spans="1:37">
      <c r="A44" s="7">
        <v>31</v>
      </c>
      <c r="B44" s="1">
        <v>1</v>
      </c>
      <c r="C44" s="1">
        <v>1</v>
      </c>
      <c r="D44" s="1">
        <v>0</v>
      </c>
      <c r="E44" s="1">
        <v>0</v>
      </c>
      <c r="F44" s="1">
        <v>1</v>
      </c>
      <c r="G44" s="1">
        <v>1</v>
      </c>
      <c r="H44" s="1">
        <v>0</v>
      </c>
      <c r="I44" s="1">
        <v>0</v>
      </c>
      <c r="L44">
        <v>0</v>
      </c>
      <c r="M44">
        <v>1</v>
      </c>
      <c r="N44">
        <v>0</v>
      </c>
      <c r="O44">
        <v>0.75</v>
      </c>
      <c r="P44">
        <v>0</v>
      </c>
      <c r="Q44">
        <v>1</v>
      </c>
      <c r="R44">
        <v>0</v>
      </c>
      <c r="S44">
        <v>0</v>
      </c>
      <c r="U44">
        <v>0</v>
      </c>
      <c r="V44">
        <v>0</v>
      </c>
      <c r="W44">
        <v>0</v>
      </c>
      <c r="X44">
        <v>0.25</v>
      </c>
      <c r="Y44">
        <v>0</v>
      </c>
      <c r="Z44">
        <v>0</v>
      </c>
      <c r="AA44">
        <v>0</v>
      </c>
      <c r="AB44">
        <v>1</v>
      </c>
      <c r="AD44">
        <v>1</v>
      </c>
      <c r="AE44">
        <v>0</v>
      </c>
      <c r="AF44">
        <v>1</v>
      </c>
      <c r="AG44">
        <v>0</v>
      </c>
      <c r="AH44">
        <v>1</v>
      </c>
      <c r="AI44">
        <v>0</v>
      </c>
      <c r="AJ44">
        <v>1</v>
      </c>
      <c r="AK44">
        <v>0</v>
      </c>
    </row>
    <row r="45" spans="1:37">
      <c r="A45" s="7">
        <v>32</v>
      </c>
      <c r="B45" s="1">
        <v>0.75</v>
      </c>
      <c r="C45" s="1">
        <v>1</v>
      </c>
      <c r="D45" s="1">
        <v>0</v>
      </c>
      <c r="E45" s="1">
        <v>0</v>
      </c>
      <c r="F45" s="1">
        <v>0.75</v>
      </c>
      <c r="G45" s="1">
        <v>1</v>
      </c>
      <c r="H45" s="1">
        <v>0.25</v>
      </c>
      <c r="I45" s="1">
        <v>0</v>
      </c>
      <c r="L45">
        <v>0</v>
      </c>
      <c r="M45">
        <v>1</v>
      </c>
      <c r="N45">
        <v>0</v>
      </c>
      <c r="O45">
        <v>0</v>
      </c>
      <c r="P45">
        <v>0.25</v>
      </c>
      <c r="Q45">
        <v>1</v>
      </c>
      <c r="R45">
        <v>0</v>
      </c>
      <c r="S45">
        <v>0.25</v>
      </c>
      <c r="U45">
        <v>0.25</v>
      </c>
      <c r="V45">
        <v>0</v>
      </c>
      <c r="W45">
        <v>0</v>
      </c>
      <c r="X45">
        <v>1</v>
      </c>
      <c r="Y45">
        <v>0</v>
      </c>
      <c r="Z45">
        <v>0</v>
      </c>
      <c r="AA45">
        <v>0.25</v>
      </c>
      <c r="AB45">
        <v>0.75</v>
      </c>
      <c r="AD45">
        <v>0.75</v>
      </c>
      <c r="AE45">
        <v>0</v>
      </c>
      <c r="AF45">
        <v>1</v>
      </c>
      <c r="AG45">
        <v>0</v>
      </c>
      <c r="AH45">
        <v>0.75</v>
      </c>
      <c r="AI45">
        <v>0</v>
      </c>
      <c r="AJ45">
        <v>0.75</v>
      </c>
      <c r="AK45">
        <v>0</v>
      </c>
    </row>
    <row r="46" spans="1:37">
      <c r="A46" s="7">
        <v>33</v>
      </c>
      <c r="B46" s="1">
        <v>1</v>
      </c>
      <c r="C46" s="1">
        <v>1</v>
      </c>
      <c r="D46" s="1">
        <v>0.5</v>
      </c>
      <c r="E46" s="1">
        <v>0</v>
      </c>
      <c r="F46" s="1">
        <v>1</v>
      </c>
      <c r="G46" s="1">
        <v>1</v>
      </c>
      <c r="H46" s="1">
        <v>0</v>
      </c>
      <c r="I46" s="1">
        <v>0</v>
      </c>
      <c r="L46">
        <v>0</v>
      </c>
      <c r="M46">
        <v>1</v>
      </c>
      <c r="N46">
        <v>0</v>
      </c>
      <c r="O46">
        <v>0</v>
      </c>
      <c r="P46">
        <v>0</v>
      </c>
      <c r="Q46">
        <v>1</v>
      </c>
      <c r="R46">
        <v>0</v>
      </c>
      <c r="S46">
        <v>0</v>
      </c>
      <c r="U46">
        <v>0</v>
      </c>
      <c r="V46">
        <v>0</v>
      </c>
      <c r="W46">
        <v>0.5</v>
      </c>
      <c r="X46">
        <v>1</v>
      </c>
      <c r="Y46">
        <v>0</v>
      </c>
      <c r="Z46">
        <v>0</v>
      </c>
      <c r="AA46">
        <v>0</v>
      </c>
      <c r="AB46">
        <v>1</v>
      </c>
      <c r="AD46">
        <v>1</v>
      </c>
      <c r="AE46">
        <v>0</v>
      </c>
      <c r="AF46">
        <v>0.5</v>
      </c>
      <c r="AG46">
        <v>0</v>
      </c>
      <c r="AH46">
        <v>1</v>
      </c>
      <c r="AI46">
        <v>0</v>
      </c>
      <c r="AJ46">
        <v>1</v>
      </c>
      <c r="AK46">
        <v>0</v>
      </c>
    </row>
    <row r="47" spans="1:37">
      <c r="A47" s="7">
        <v>34</v>
      </c>
      <c r="B47" s="1">
        <v>1</v>
      </c>
      <c r="C47" s="1">
        <v>1</v>
      </c>
      <c r="D47" s="1">
        <v>1</v>
      </c>
      <c r="E47" s="1">
        <v>0</v>
      </c>
      <c r="F47" s="1">
        <v>1</v>
      </c>
      <c r="G47" s="1">
        <v>0.75</v>
      </c>
      <c r="H47" s="1">
        <v>0.25</v>
      </c>
      <c r="I47" s="1">
        <v>0</v>
      </c>
      <c r="L47">
        <v>0</v>
      </c>
      <c r="M47">
        <v>1</v>
      </c>
      <c r="N47">
        <v>0</v>
      </c>
      <c r="O47">
        <v>0</v>
      </c>
      <c r="P47">
        <v>0</v>
      </c>
      <c r="Q47">
        <v>0.75</v>
      </c>
      <c r="R47">
        <v>0</v>
      </c>
      <c r="S47">
        <v>0</v>
      </c>
      <c r="U47">
        <v>0</v>
      </c>
      <c r="V47">
        <v>0</v>
      </c>
      <c r="W47">
        <v>1</v>
      </c>
      <c r="X47">
        <v>1</v>
      </c>
      <c r="Y47">
        <v>0</v>
      </c>
      <c r="Z47">
        <v>0</v>
      </c>
      <c r="AA47">
        <v>0.25</v>
      </c>
      <c r="AB47">
        <v>1</v>
      </c>
      <c r="AD47">
        <v>1</v>
      </c>
      <c r="AE47">
        <v>0</v>
      </c>
      <c r="AF47">
        <v>0</v>
      </c>
      <c r="AG47">
        <v>0</v>
      </c>
      <c r="AH47">
        <v>1</v>
      </c>
      <c r="AI47">
        <v>0.25</v>
      </c>
      <c r="AJ47">
        <v>0.75</v>
      </c>
      <c r="AK47">
        <v>0</v>
      </c>
    </row>
    <row r="48" spans="1:37">
      <c r="A48" s="7">
        <v>35</v>
      </c>
      <c r="B48" s="1">
        <v>0.75</v>
      </c>
      <c r="C48" s="1">
        <v>0.75</v>
      </c>
      <c r="D48" s="1">
        <v>1</v>
      </c>
      <c r="E48" s="1">
        <v>0</v>
      </c>
      <c r="F48" s="1">
        <v>1</v>
      </c>
      <c r="G48" s="1">
        <v>1</v>
      </c>
      <c r="H48" s="1">
        <v>1</v>
      </c>
      <c r="I48" s="1">
        <v>0</v>
      </c>
      <c r="L48">
        <v>0.25</v>
      </c>
      <c r="M48">
        <v>0.75</v>
      </c>
      <c r="N48">
        <v>0</v>
      </c>
      <c r="O48">
        <v>0</v>
      </c>
      <c r="P48">
        <v>0</v>
      </c>
      <c r="Q48">
        <v>1</v>
      </c>
      <c r="R48">
        <v>0</v>
      </c>
      <c r="S48">
        <v>0</v>
      </c>
      <c r="U48">
        <v>0</v>
      </c>
      <c r="V48">
        <v>0.25</v>
      </c>
      <c r="W48">
        <v>1</v>
      </c>
      <c r="X48">
        <v>1</v>
      </c>
      <c r="Y48">
        <v>0</v>
      </c>
      <c r="Z48">
        <v>0</v>
      </c>
      <c r="AA48">
        <v>1</v>
      </c>
      <c r="AB48">
        <v>1</v>
      </c>
      <c r="AD48">
        <v>0.75</v>
      </c>
      <c r="AE48">
        <v>0</v>
      </c>
      <c r="AF48">
        <v>0</v>
      </c>
      <c r="AG48">
        <v>0</v>
      </c>
      <c r="AH48">
        <v>1</v>
      </c>
      <c r="AI48">
        <v>0</v>
      </c>
      <c r="AJ48">
        <v>0</v>
      </c>
      <c r="AK48">
        <v>0</v>
      </c>
    </row>
    <row r="49" spans="1:37">
      <c r="A49" s="7">
        <v>36</v>
      </c>
      <c r="B49" s="1">
        <v>0</v>
      </c>
      <c r="C49" s="1">
        <v>1</v>
      </c>
      <c r="D49" s="1">
        <v>1</v>
      </c>
      <c r="E49" s="1">
        <v>0</v>
      </c>
      <c r="F49" s="1">
        <v>0</v>
      </c>
      <c r="G49" s="1">
        <v>1</v>
      </c>
      <c r="H49" s="1">
        <v>1</v>
      </c>
      <c r="I49" s="1">
        <v>0</v>
      </c>
      <c r="L49">
        <v>1</v>
      </c>
      <c r="M49">
        <v>1</v>
      </c>
      <c r="N49">
        <v>0</v>
      </c>
      <c r="O49">
        <v>0.25</v>
      </c>
      <c r="P49">
        <v>1</v>
      </c>
      <c r="Q49">
        <v>1</v>
      </c>
      <c r="R49">
        <v>0</v>
      </c>
      <c r="S49">
        <v>0</v>
      </c>
      <c r="U49">
        <v>0</v>
      </c>
      <c r="V49">
        <v>0</v>
      </c>
      <c r="W49">
        <v>1</v>
      </c>
      <c r="X49">
        <v>0.75</v>
      </c>
      <c r="Y49">
        <v>0</v>
      </c>
      <c r="Z49">
        <v>0</v>
      </c>
      <c r="AA49">
        <v>1</v>
      </c>
      <c r="AB49">
        <v>1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</row>
    <row r="50" spans="1:37">
      <c r="A50" s="7">
        <v>37</v>
      </c>
      <c r="B50" s="1">
        <v>1</v>
      </c>
      <c r="C50" s="1">
        <v>1</v>
      </c>
      <c r="D50" s="1">
        <v>0</v>
      </c>
      <c r="E50" s="1">
        <v>0.25</v>
      </c>
      <c r="F50" s="1">
        <v>1</v>
      </c>
      <c r="G50" s="1">
        <v>1</v>
      </c>
      <c r="H50" s="1">
        <v>0</v>
      </c>
      <c r="I50" s="1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1</v>
      </c>
      <c r="R50">
        <v>0</v>
      </c>
      <c r="S50">
        <v>0</v>
      </c>
      <c r="U50">
        <v>0</v>
      </c>
      <c r="V50">
        <v>0</v>
      </c>
      <c r="W50">
        <v>0</v>
      </c>
      <c r="X50">
        <v>0.75</v>
      </c>
      <c r="Y50">
        <v>0</v>
      </c>
      <c r="Z50">
        <v>0</v>
      </c>
      <c r="AA50">
        <v>0</v>
      </c>
      <c r="AB50">
        <v>1</v>
      </c>
      <c r="AD50">
        <v>1</v>
      </c>
      <c r="AE50">
        <v>0</v>
      </c>
      <c r="AF50">
        <v>1</v>
      </c>
      <c r="AG50">
        <v>0.25</v>
      </c>
      <c r="AH50">
        <v>1</v>
      </c>
      <c r="AI50">
        <v>0</v>
      </c>
      <c r="AJ50">
        <v>1</v>
      </c>
      <c r="AK50">
        <v>0</v>
      </c>
    </row>
    <row r="51" spans="1:37">
      <c r="A51" s="7">
        <v>38</v>
      </c>
      <c r="B51" s="1">
        <v>1</v>
      </c>
      <c r="C51" s="1">
        <v>1</v>
      </c>
      <c r="D51" s="1">
        <v>0.75</v>
      </c>
      <c r="E51" s="1">
        <v>0</v>
      </c>
      <c r="F51" s="1">
        <v>1</v>
      </c>
      <c r="G51" s="1">
        <v>1</v>
      </c>
      <c r="H51" s="1">
        <v>0.75</v>
      </c>
      <c r="I51" s="1">
        <v>0</v>
      </c>
      <c r="L51">
        <v>0</v>
      </c>
      <c r="M51">
        <v>1</v>
      </c>
      <c r="N51">
        <v>0</v>
      </c>
      <c r="O51">
        <v>0.25</v>
      </c>
      <c r="P51">
        <v>0</v>
      </c>
      <c r="Q51">
        <v>1</v>
      </c>
      <c r="R51">
        <v>0</v>
      </c>
      <c r="S51">
        <v>0</v>
      </c>
      <c r="U51">
        <v>0</v>
      </c>
      <c r="V51">
        <v>0</v>
      </c>
      <c r="W51">
        <v>0.75</v>
      </c>
      <c r="X51">
        <v>0.75</v>
      </c>
      <c r="Y51">
        <v>0</v>
      </c>
      <c r="Z51">
        <v>0</v>
      </c>
      <c r="AA51">
        <v>0.75</v>
      </c>
      <c r="AB51">
        <v>1</v>
      </c>
      <c r="AD51">
        <v>1</v>
      </c>
      <c r="AE51">
        <v>0</v>
      </c>
      <c r="AF51">
        <v>0.25</v>
      </c>
      <c r="AG51">
        <v>0</v>
      </c>
      <c r="AH51">
        <v>1</v>
      </c>
      <c r="AI51">
        <v>0</v>
      </c>
      <c r="AJ51">
        <v>0.25</v>
      </c>
      <c r="AK51">
        <v>0</v>
      </c>
    </row>
    <row r="52" spans="1:37">
      <c r="A52" s="7">
        <v>39</v>
      </c>
      <c r="B52" s="1">
        <v>1</v>
      </c>
      <c r="C52" s="1">
        <v>1</v>
      </c>
      <c r="D52" s="1">
        <v>0</v>
      </c>
      <c r="E52" s="1">
        <v>0</v>
      </c>
      <c r="F52" s="1">
        <v>0.75</v>
      </c>
      <c r="G52" s="1">
        <v>1</v>
      </c>
      <c r="H52" s="1">
        <v>0.25</v>
      </c>
      <c r="I52" s="1">
        <v>0</v>
      </c>
      <c r="L52">
        <v>0</v>
      </c>
      <c r="M52">
        <v>1</v>
      </c>
      <c r="N52">
        <v>0</v>
      </c>
      <c r="O52">
        <v>0</v>
      </c>
      <c r="P52">
        <v>0.25</v>
      </c>
      <c r="Q52">
        <v>1</v>
      </c>
      <c r="R52">
        <v>0</v>
      </c>
      <c r="S52">
        <v>0</v>
      </c>
      <c r="U52">
        <v>0</v>
      </c>
      <c r="V52">
        <v>0</v>
      </c>
      <c r="W52">
        <v>0</v>
      </c>
      <c r="X52">
        <v>1</v>
      </c>
      <c r="Y52">
        <v>0</v>
      </c>
      <c r="Z52">
        <v>0</v>
      </c>
      <c r="AA52">
        <v>0.25</v>
      </c>
      <c r="AB52">
        <v>1</v>
      </c>
      <c r="AD52">
        <v>1</v>
      </c>
      <c r="AE52">
        <v>0</v>
      </c>
      <c r="AF52">
        <v>1</v>
      </c>
      <c r="AG52">
        <v>0</v>
      </c>
      <c r="AH52">
        <v>0.75</v>
      </c>
      <c r="AI52">
        <v>0</v>
      </c>
      <c r="AJ52">
        <v>0.75</v>
      </c>
      <c r="AK52">
        <v>0</v>
      </c>
    </row>
    <row r="53" spans="1:37">
      <c r="A53" s="7">
        <v>40</v>
      </c>
      <c r="B53" s="1">
        <v>0</v>
      </c>
      <c r="C53" s="1">
        <v>1</v>
      </c>
      <c r="D53" s="1">
        <v>0.75</v>
      </c>
      <c r="E53" s="1">
        <v>0</v>
      </c>
      <c r="F53" s="1">
        <v>0</v>
      </c>
      <c r="G53" s="1">
        <v>1</v>
      </c>
      <c r="H53" s="1">
        <v>1</v>
      </c>
      <c r="I53" s="1">
        <v>0</v>
      </c>
      <c r="L53">
        <v>1</v>
      </c>
      <c r="M53">
        <v>1</v>
      </c>
      <c r="N53">
        <v>0.25</v>
      </c>
      <c r="O53">
        <v>0.75</v>
      </c>
      <c r="P53">
        <v>1</v>
      </c>
      <c r="Q53">
        <v>1</v>
      </c>
      <c r="R53">
        <v>0</v>
      </c>
      <c r="S53">
        <v>0</v>
      </c>
      <c r="U53">
        <v>0</v>
      </c>
      <c r="V53">
        <v>0</v>
      </c>
      <c r="W53">
        <v>0.75</v>
      </c>
      <c r="X53">
        <v>0.25</v>
      </c>
      <c r="Y53">
        <v>0</v>
      </c>
      <c r="Z53">
        <v>0</v>
      </c>
      <c r="AA53">
        <v>1</v>
      </c>
      <c r="AB53">
        <v>1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</row>
    <row r="54" spans="1:37">
      <c r="A54" s="7">
        <v>41</v>
      </c>
      <c r="B54" s="1">
        <v>0.75</v>
      </c>
      <c r="C54" s="1">
        <v>1</v>
      </c>
      <c r="D54" s="1">
        <v>0.5</v>
      </c>
      <c r="E54" s="1">
        <v>0</v>
      </c>
      <c r="F54" s="1">
        <v>1</v>
      </c>
      <c r="G54" s="1">
        <v>1</v>
      </c>
      <c r="H54" s="1">
        <v>0.75</v>
      </c>
      <c r="I54" s="1">
        <v>0</v>
      </c>
      <c r="L54">
        <v>0</v>
      </c>
      <c r="M54">
        <v>1</v>
      </c>
      <c r="N54">
        <v>0</v>
      </c>
      <c r="O54">
        <v>0.25</v>
      </c>
      <c r="P54">
        <v>0</v>
      </c>
      <c r="Q54">
        <v>1</v>
      </c>
      <c r="R54">
        <v>0</v>
      </c>
      <c r="S54">
        <v>0</v>
      </c>
      <c r="U54">
        <v>0.25</v>
      </c>
      <c r="V54">
        <v>0</v>
      </c>
      <c r="W54">
        <v>0.5</v>
      </c>
      <c r="X54">
        <v>0.75</v>
      </c>
      <c r="Y54">
        <v>0</v>
      </c>
      <c r="Z54">
        <v>0</v>
      </c>
      <c r="AA54">
        <v>0.75</v>
      </c>
      <c r="AB54">
        <v>1</v>
      </c>
      <c r="AD54">
        <v>0.75</v>
      </c>
      <c r="AE54">
        <v>0</v>
      </c>
      <c r="AF54">
        <v>0.5</v>
      </c>
      <c r="AG54">
        <v>0</v>
      </c>
      <c r="AH54">
        <v>1</v>
      </c>
      <c r="AI54">
        <v>0</v>
      </c>
      <c r="AJ54">
        <v>0.25</v>
      </c>
      <c r="AK54">
        <v>0</v>
      </c>
    </row>
    <row r="55" spans="1:37">
      <c r="A55" s="7">
        <v>42</v>
      </c>
      <c r="B55" s="1">
        <v>0</v>
      </c>
      <c r="C55" s="1">
        <v>1</v>
      </c>
      <c r="D55" s="1">
        <v>0.75</v>
      </c>
      <c r="E55" s="1">
        <v>0</v>
      </c>
      <c r="F55" s="1">
        <v>0</v>
      </c>
      <c r="G55" s="1">
        <v>1</v>
      </c>
      <c r="H55" s="1">
        <v>1</v>
      </c>
      <c r="I55" s="1">
        <v>0</v>
      </c>
      <c r="L55">
        <v>0.75</v>
      </c>
      <c r="M55">
        <v>1</v>
      </c>
      <c r="N55">
        <v>0.25</v>
      </c>
      <c r="O55">
        <v>0</v>
      </c>
      <c r="P55">
        <v>1</v>
      </c>
      <c r="Q55">
        <v>1</v>
      </c>
      <c r="R55">
        <v>0</v>
      </c>
      <c r="S55">
        <v>0</v>
      </c>
      <c r="U55">
        <v>0.25</v>
      </c>
      <c r="V55">
        <v>0</v>
      </c>
      <c r="W55">
        <v>0.75</v>
      </c>
      <c r="X55">
        <v>1</v>
      </c>
      <c r="Y55">
        <v>0</v>
      </c>
      <c r="Z55">
        <v>0</v>
      </c>
      <c r="AA55">
        <v>1</v>
      </c>
      <c r="AB55">
        <v>1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</row>
    <row r="56" spans="1:37">
      <c r="A56" s="7">
        <v>43</v>
      </c>
      <c r="B56" s="1">
        <v>1</v>
      </c>
      <c r="C56" s="1">
        <v>1</v>
      </c>
      <c r="D56" s="1">
        <v>0.25</v>
      </c>
      <c r="E56" s="1">
        <v>1</v>
      </c>
      <c r="F56" s="1">
        <v>0.75</v>
      </c>
      <c r="G56" s="1">
        <v>0.75</v>
      </c>
      <c r="H56" s="1">
        <v>1</v>
      </c>
      <c r="I56" s="1">
        <v>1</v>
      </c>
      <c r="L56">
        <v>0</v>
      </c>
      <c r="M56">
        <v>1</v>
      </c>
      <c r="N56">
        <v>0.25</v>
      </c>
      <c r="O56">
        <v>0</v>
      </c>
      <c r="P56">
        <v>0</v>
      </c>
      <c r="Q56">
        <v>0.75</v>
      </c>
      <c r="R56">
        <v>0</v>
      </c>
      <c r="S56">
        <v>0</v>
      </c>
      <c r="U56">
        <v>0</v>
      </c>
      <c r="V56">
        <v>0</v>
      </c>
      <c r="W56">
        <v>0.25</v>
      </c>
      <c r="X56">
        <v>0</v>
      </c>
      <c r="Y56">
        <v>0.25</v>
      </c>
      <c r="Z56">
        <v>0</v>
      </c>
      <c r="AA56">
        <v>1</v>
      </c>
      <c r="AB56">
        <v>0</v>
      </c>
      <c r="AD56">
        <v>1</v>
      </c>
      <c r="AE56">
        <v>0</v>
      </c>
      <c r="AF56">
        <v>0.5</v>
      </c>
      <c r="AG56">
        <v>1</v>
      </c>
      <c r="AH56">
        <v>0.75</v>
      </c>
      <c r="AI56">
        <v>0.25</v>
      </c>
      <c r="AJ56">
        <v>0</v>
      </c>
      <c r="AK56">
        <v>1</v>
      </c>
    </row>
    <row r="57" spans="1:37">
      <c r="A57" s="7">
        <v>44</v>
      </c>
      <c r="B57" s="1">
        <v>0.75</v>
      </c>
      <c r="C57" s="1">
        <v>1</v>
      </c>
      <c r="D57" s="1">
        <v>0.5</v>
      </c>
      <c r="E57" s="1">
        <v>0</v>
      </c>
      <c r="F57" s="1">
        <v>1</v>
      </c>
      <c r="G57" s="1">
        <v>1</v>
      </c>
      <c r="H57" s="1">
        <v>0.75</v>
      </c>
      <c r="I57" s="1">
        <v>0.25</v>
      </c>
      <c r="L57">
        <v>0.25</v>
      </c>
      <c r="M57">
        <v>1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U57">
        <v>0</v>
      </c>
      <c r="V57">
        <v>0</v>
      </c>
      <c r="W57">
        <v>0.5</v>
      </c>
      <c r="X57">
        <v>1</v>
      </c>
      <c r="Y57">
        <v>0</v>
      </c>
      <c r="Z57">
        <v>0</v>
      </c>
      <c r="AA57">
        <v>0.75</v>
      </c>
      <c r="AB57">
        <v>0.75</v>
      </c>
      <c r="AD57">
        <v>0.75</v>
      </c>
      <c r="AE57">
        <v>0</v>
      </c>
      <c r="AF57">
        <v>0.5</v>
      </c>
      <c r="AG57">
        <v>0</v>
      </c>
      <c r="AH57">
        <v>1</v>
      </c>
      <c r="AI57">
        <v>0</v>
      </c>
      <c r="AJ57">
        <v>0.25</v>
      </c>
      <c r="AK57">
        <v>0.25</v>
      </c>
    </row>
    <row r="58" spans="1:37">
      <c r="A58" s="7">
        <v>45</v>
      </c>
      <c r="B58" s="1">
        <v>0.25</v>
      </c>
      <c r="C58" s="1">
        <v>1</v>
      </c>
      <c r="D58" s="1">
        <v>0.75</v>
      </c>
      <c r="E58" s="1">
        <v>0</v>
      </c>
      <c r="F58" s="1">
        <v>1</v>
      </c>
      <c r="G58" s="1">
        <v>1</v>
      </c>
      <c r="H58" s="1">
        <v>1</v>
      </c>
      <c r="I58" s="1">
        <v>0</v>
      </c>
      <c r="L58">
        <v>0.5</v>
      </c>
      <c r="M58">
        <v>1</v>
      </c>
      <c r="N58">
        <v>0.25</v>
      </c>
      <c r="O58">
        <v>0</v>
      </c>
      <c r="P58">
        <v>0</v>
      </c>
      <c r="Q58">
        <v>1</v>
      </c>
      <c r="R58">
        <v>0</v>
      </c>
      <c r="S58">
        <v>0</v>
      </c>
      <c r="U58">
        <v>0.25</v>
      </c>
      <c r="V58">
        <v>0</v>
      </c>
      <c r="W58">
        <v>0.75</v>
      </c>
      <c r="X58">
        <v>1</v>
      </c>
      <c r="Y58">
        <v>0</v>
      </c>
      <c r="Z58">
        <v>0</v>
      </c>
      <c r="AA58">
        <v>1</v>
      </c>
      <c r="AB58">
        <v>1</v>
      </c>
      <c r="AD58">
        <v>0.25</v>
      </c>
      <c r="AE58">
        <v>0</v>
      </c>
      <c r="AF58">
        <v>0</v>
      </c>
      <c r="AG58">
        <v>0</v>
      </c>
      <c r="AH58">
        <v>1</v>
      </c>
      <c r="AI58">
        <v>0</v>
      </c>
      <c r="AJ58">
        <v>0</v>
      </c>
      <c r="AK58">
        <v>0</v>
      </c>
    </row>
    <row r="59" spans="1:37">
      <c r="A59" s="7">
        <v>46</v>
      </c>
      <c r="B59" s="1">
        <v>0.75</v>
      </c>
      <c r="C59" s="1">
        <v>1</v>
      </c>
      <c r="D59" s="1">
        <v>1</v>
      </c>
      <c r="E59" s="1">
        <v>0</v>
      </c>
      <c r="F59" s="1">
        <v>1</v>
      </c>
      <c r="G59" s="1">
        <v>1</v>
      </c>
      <c r="H59" s="1">
        <v>0.5</v>
      </c>
      <c r="I59" s="1">
        <v>0</v>
      </c>
      <c r="L59">
        <v>0.25</v>
      </c>
      <c r="M59">
        <v>1</v>
      </c>
      <c r="N59">
        <v>0</v>
      </c>
      <c r="O59">
        <v>0.75</v>
      </c>
      <c r="P59">
        <v>0</v>
      </c>
      <c r="Q59">
        <v>1</v>
      </c>
      <c r="R59">
        <v>0</v>
      </c>
      <c r="S59">
        <v>0</v>
      </c>
      <c r="U59">
        <v>0</v>
      </c>
      <c r="V59">
        <v>0</v>
      </c>
      <c r="W59">
        <v>1</v>
      </c>
      <c r="X59">
        <v>0.25</v>
      </c>
      <c r="Y59">
        <v>0</v>
      </c>
      <c r="Z59">
        <v>0</v>
      </c>
      <c r="AA59">
        <v>0.5</v>
      </c>
      <c r="AB59">
        <v>1</v>
      </c>
      <c r="AD59">
        <v>0.75</v>
      </c>
      <c r="AE59">
        <v>0</v>
      </c>
      <c r="AF59">
        <v>0</v>
      </c>
      <c r="AG59">
        <v>0</v>
      </c>
      <c r="AH59">
        <v>1</v>
      </c>
      <c r="AI59">
        <v>0</v>
      </c>
      <c r="AJ59">
        <v>0.5</v>
      </c>
      <c r="AK59">
        <v>0</v>
      </c>
    </row>
    <row r="60" spans="1:37">
      <c r="A60" s="7">
        <v>47</v>
      </c>
      <c r="B60" s="1">
        <v>0</v>
      </c>
      <c r="C60" s="1">
        <v>1</v>
      </c>
      <c r="D60" s="1">
        <v>1</v>
      </c>
      <c r="E60" s="1">
        <v>0</v>
      </c>
      <c r="F60" s="1">
        <v>0</v>
      </c>
      <c r="G60" s="1">
        <v>1</v>
      </c>
      <c r="H60" s="1">
        <v>1</v>
      </c>
      <c r="I60" s="1">
        <v>0</v>
      </c>
      <c r="L60">
        <v>0.75</v>
      </c>
      <c r="M60">
        <v>1</v>
      </c>
      <c r="N60">
        <v>0</v>
      </c>
      <c r="O60">
        <v>0.5</v>
      </c>
      <c r="P60">
        <v>1</v>
      </c>
      <c r="Q60">
        <v>1</v>
      </c>
      <c r="R60">
        <v>0</v>
      </c>
      <c r="S60">
        <v>0</v>
      </c>
      <c r="U60">
        <v>0.25</v>
      </c>
      <c r="V60">
        <v>0</v>
      </c>
      <c r="W60">
        <v>1</v>
      </c>
      <c r="X60">
        <v>0.5</v>
      </c>
      <c r="Y60">
        <v>0</v>
      </c>
      <c r="Z60">
        <v>0</v>
      </c>
      <c r="AA60">
        <v>1</v>
      </c>
      <c r="AB60">
        <v>1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</row>
    <row r="61" spans="1:37">
      <c r="A61" s="7">
        <v>48</v>
      </c>
      <c r="B61" s="1">
        <v>0.75</v>
      </c>
      <c r="C61" s="1">
        <v>1</v>
      </c>
      <c r="D61" s="1">
        <v>1</v>
      </c>
      <c r="E61" s="1">
        <v>0.5</v>
      </c>
      <c r="F61" s="1">
        <v>0.75</v>
      </c>
      <c r="G61" s="1">
        <v>1</v>
      </c>
      <c r="H61" s="1">
        <v>1</v>
      </c>
      <c r="I61" s="1">
        <v>0</v>
      </c>
      <c r="L61">
        <v>0.25</v>
      </c>
      <c r="M61">
        <v>1</v>
      </c>
      <c r="N61">
        <v>0</v>
      </c>
      <c r="O61">
        <v>0</v>
      </c>
      <c r="P61">
        <v>0.25</v>
      </c>
      <c r="Q61">
        <v>1</v>
      </c>
      <c r="R61">
        <v>0</v>
      </c>
      <c r="S61">
        <v>0</v>
      </c>
      <c r="U61">
        <v>0</v>
      </c>
      <c r="V61">
        <v>0</v>
      </c>
      <c r="W61">
        <v>1</v>
      </c>
      <c r="X61">
        <v>0.5</v>
      </c>
      <c r="Y61">
        <v>0</v>
      </c>
      <c r="Z61">
        <v>0</v>
      </c>
      <c r="AA61">
        <v>1</v>
      </c>
      <c r="AB61">
        <v>1</v>
      </c>
      <c r="AD61">
        <v>0.75</v>
      </c>
      <c r="AE61">
        <v>0</v>
      </c>
      <c r="AF61">
        <v>0</v>
      </c>
      <c r="AG61">
        <v>0.5</v>
      </c>
      <c r="AH61">
        <v>0.75</v>
      </c>
      <c r="AI61">
        <v>0</v>
      </c>
      <c r="AJ61">
        <v>0</v>
      </c>
      <c r="AK61">
        <v>0</v>
      </c>
    </row>
    <row r="62" spans="1:37">
      <c r="A62" s="7">
        <v>49</v>
      </c>
      <c r="B62" s="1">
        <v>0</v>
      </c>
      <c r="C62" s="1">
        <v>0.75</v>
      </c>
      <c r="D62" s="1">
        <v>1</v>
      </c>
      <c r="E62" s="1">
        <v>0</v>
      </c>
      <c r="F62" s="1">
        <v>0</v>
      </c>
      <c r="G62" s="1">
        <v>1</v>
      </c>
      <c r="H62" s="1">
        <v>1</v>
      </c>
      <c r="I62" s="1">
        <v>0</v>
      </c>
      <c r="L62">
        <v>1</v>
      </c>
      <c r="M62">
        <v>0.75</v>
      </c>
      <c r="N62">
        <v>0</v>
      </c>
      <c r="O62">
        <v>0</v>
      </c>
      <c r="P62">
        <v>1</v>
      </c>
      <c r="Q62">
        <v>1</v>
      </c>
      <c r="R62">
        <v>0</v>
      </c>
      <c r="S62">
        <v>0</v>
      </c>
      <c r="U62">
        <v>0</v>
      </c>
      <c r="V62">
        <v>0.25</v>
      </c>
      <c r="W62">
        <v>1</v>
      </c>
      <c r="X62">
        <v>1</v>
      </c>
      <c r="Y62">
        <v>0</v>
      </c>
      <c r="Z62">
        <v>0</v>
      </c>
      <c r="AA62">
        <v>1</v>
      </c>
      <c r="AB62">
        <v>1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</row>
    <row r="63" spans="1:37">
      <c r="A63" s="7">
        <v>50</v>
      </c>
      <c r="B63" s="1">
        <v>1</v>
      </c>
      <c r="C63" s="1">
        <v>1</v>
      </c>
      <c r="D63" s="1">
        <v>0</v>
      </c>
      <c r="E63" s="1">
        <v>0</v>
      </c>
      <c r="F63" s="1">
        <v>1</v>
      </c>
      <c r="G63" s="1">
        <v>1</v>
      </c>
      <c r="H63" s="1">
        <v>0.25</v>
      </c>
      <c r="I63" s="1">
        <v>0</v>
      </c>
      <c r="L63">
        <v>0</v>
      </c>
      <c r="M63">
        <v>1</v>
      </c>
      <c r="N63">
        <v>0</v>
      </c>
      <c r="O63">
        <v>0</v>
      </c>
      <c r="P63">
        <v>0</v>
      </c>
      <c r="Q63">
        <v>1</v>
      </c>
      <c r="R63">
        <v>0</v>
      </c>
      <c r="S63">
        <v>0</v>
      </c>
      <c r="U63">
        <v>0</v>
      </c>
      <c r="V63">
        <v>0</v>
      </c>
      <c r="W63">
        <v>0</v>
      </c>
      <c r="X63">
        <v>1</v>
      </c>
      <c r="Y63">
        <v>0</v>
      </c>
      <c r="Z63">
        <v>0</v>
      </c>
      <c r="AA63">
        <v>0.25</v>
      </c>
      <c r="AB63">
        <v>1</v>
      </c>
      <c r="AD63">
        <v>1</v>
      </c>
      <c r="AE63">
        <v>0</v>
      </c>
      <c r="AF63">
        <v>1</v>
      </c>
      <c r="AG63">
        <v>0</v>
      </c>
      <c r="AH63">
        <v>1</v>
      </c>
      <c r="AI63">
        <v>0</v>
      </c>
      <c r="AJ63">
        <v>0.75</v>
      </c>
      <c r="AK63">
        <v>0</v>
      </c>
    </row>
    <row r="64" spans="1:37">
      <c r="A64" s="7">
        <v>51</v>
      </c>
      <c r="B64" s="1">
        <v>1</v>
      </c>
      <c r="C64" s="1">
        <v>1</v>
      </c>
      <c r="D64" s="1">
        <v>1</v>
      </c>
      <c r="E64" s="1">
        <v>0</v>
      </c>
      <c r="F64" s="1">
        <v>1</v>
      </c>
      <c r="G64" s="1">
        <v>1</v>
      </c>
      <c r="H64" s="1">
        <v>1</v>
      </c>
      <c r="I64" s="1">
        <v>0</v>
      </c>
      <c r="L64">
        <v>0</v>
      </c>
      <c r="M64">
        <v>1</v>
      </c>
      <c r="N64">
        <v>0</v>
      </c>
      <c r="O64">
        <v>0</v>
      </c>
      <c r="P64">
        <v>0</v>
      </c>
      <c r="Q64">
        <v>1</v>
      </c>
      <c r="R64">
        <v>0</v>
      </c>
      <c r="S64">
        <v>0</v>
      </c>
      <c r="U64">
        <v>0</v>
      </c>
      <c r="V64">
        <v>0</v>
      </c>
      <c r="W64">
        <v>1</v>
      </c>
      <c r="X64">
        <v>1</v>
      </c>
      <c r="Y64">
        <v>0</v>
      </c>
      <c r="Z64">
        <v>0</v>
      </c>
      <c r="AA64">
        <v>1</v>
      </c>
      <c r="AB64">
        <v>1</v>
      </c>
      <c r="AD64">
        <v>1</v>
      </c>
      <c r="AE64">
        <v>0</v>
      </c>
      <c r="AF64">
        <v>0</v>
      </c>
      <c r="AG64">
        <v>0</v>
      </c>
      <c r="AH64">
        <v>1</v>
      </c>
      <c r="AI64">
        <v>0</v>
      </c>
      <c r="AJ64">
        <v>0</v>
      </c>
      <c r="AK64">
        <v>0</v>
      </c>
    </row>
    <row r="65" spans="1:37">
      <c r="A65" s="7">
        <v>52</v>
      </c>
      <c r="B65" s="1">
        <v>0</v>
      </c>
      <c r="C65" s="1">
        <v>1</v>
      </c>
      <c r="D65" s="1">
        <v>0.75</v>
      </c>
      <c r="E65" s="1">
        <v>0</v>
      </c>
      <c r="F65" s="1">
        <v>0</v>
      </c>
      <c r="G65" s="1">
        <v>1</v>
      </c>
      <c r="H65" s="1">
        <v>0.75</v>
      </c>
      <c r="I65" s="1">
        <v>0.25</v>
      </c>
      <c r="L65">
        <v>0.75</v>
      </c>
      <c r="M65">
        <v>1</v>
      </c>
      <c r="N65">
        <v>0.25</v>
      </c>
      <c r="O65">
        <v>0.25</v>
      </c>
      <c r="P65">
        <v>1</v>
      </c>
      <c r="Q65">
        <v>1</v>
      </c>
      <c r="R65">
        <v>0</v>
      </c>
      <c r="S65">
        <v>0</v>
      </c>
      <c r="U65">
        <v>0.25</v>
      </c>
      <c r="V65">
        <v>0</v>
      </c>
      <c r="W65">
        <v>0.75</v>
      </c>
      <c r="X65">
        <v>0.75</v>
      </c>
      <c r="Y65">
        <v>0</v>
      </c>
      <c r="Z65">
        <v>0</v>
      </c>
      <c r="AA65">
        <v>0.75</v>
      </c>
      <c r="AB65">
        <v>0.75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0.25</v>
      </c>
      <c r="AK65">
        <v>0.25</v>
      </c>
    </row>
    <row r="66" spans="1:37">
      <c r="A66" s="7">
        <v>53</v>
      </c>
      <c r="B66" s="1">
        <v>1</v>
      </c>
      <c r="C66" s="1">
        <v>1</v>
      </c>
      <c r="D66" s="1">
        <v>0.25</v>
      </c>
      <c r="E66" s="1">
        <v>0.5</v>
      </c>
      <c r="F66" s="1">
        <v>1</v>
      </c>
      <c r="G66" s="1">
        <v>1</v>
      </c>
      <c r="H66" s="1">
        <v>0</v>
      </c>
      <c r="I66" s="1">
        <v>0.75</v>
      </c>
      <c r="L66">
        <v>0</v>
      </c>
      <c r="M66">
        <v>1</v>
      </c>
      <c r="N66">
        <v>0</v>
      </c>
      <c r="O66">
        <v>0.25</v>
      </c>
      <c r="P66">
        <v>0</v>
      </c>
      <c r="Q66">
        <v>1</v>
      </c>
      <c r="R66">
        <v>0</v>
      </c>
      <c r="S66">
        <v>0</v>
      </c>
      <c r="U66">
        <v>0</v>
      </c>
      <c r="V66">
        <v>0</v>
      </c>
      <c r="W66">
        <v>0.25</v>
      </c>
      <c r="X66">
        <v>0.25</v>
      </c>
      <c r="Y66">
        <v>0</v>
      </c>
      <c r="Z66">
        <v>0</v>
      </c>
      <c r="AA66">
        <v>0</v>
      </c>
      <c r="AB66">
        <v>0.25</v>
      </c>
      <c r="AD66">
        <v>1</v>
      </c>
      <c r="AE66">
        <v>0</v>
      </c>
      <c r="AF66">
        <v>0.75</v>
      </c>
      <c r="AG66">
        <v>0.5</v>
      </c>
      <c r="AH66">
        <v>1</v>
      </c>
      <c r="AI66">
        <v>0</v>
      </c>
      <c r="AJ66">
        <v>1</v>
      </c>
      <c r="AK66">
        <v>0.75</v>
      </c>
    </row>
    <row r="67" spans="1:37">
      <c r="A67" s="7">
        <v>54</v>
      </c>
      <c r="B67" s="1">
        <v>0.75</v>
      </c>
      <c r="C67" s="1">
        <v>1</v>
      </c>
      <c r="D67" s="1">
        <v>0</v>
      </c>
      <c r="E67" s="1">
        <v>0</v>
      </c>
      <c r="F67" s="1">
        <v>1</v>
      </c>
      <c r="G67" s="1">
        <v>1</v>
      </c>
      <c r="H67" s="1">
        <v>0.25</v>
      </c>
      <c r="I67" s="1">
        <v>0</v>
      </c>
      <c r="L67">
        <v>0</v>
      </c>
      <c r="M67">
        <v>1</v>
      </c>
      <c r="N67">
        <v>0</v>
      </c>
      <c r="O67">
        <v>0.25</v>
      </c>
      <c r="P67">
        <v>0</v>
      </c>
      <c r="Q67">
        <v>1</v>
      </c>
      <c r="R67">
        <v>0</v>
      </c>
      <c r="S67">
        <v>0</v>
      </c>
      <c r="U67">
        <v>0.25</v>
      </c>
      <c r="V67">
        <v>0</v>
      </c>
      <c r="W67">
        <v>0</v>
      </c>
      <c r="X67">
        <v>0.75</v>
      </c>
      <c r="Y67">
        <v>0</v>
      </c>
      <c r="Z67">
        <v>0</v>
      </c>
      <c r="AA67">
        <v>0.25</v>
      </c>
      <c r="AB67">
        <v>1</v>
      </c>
      <c r="AD67">
        <v>0.75</v>
      </c>
      <c r="AE67">
        <v>0</v>
      </c>
      <c r="AF67">
        <v>1</v>
      </c>
      <c r="AG67">
        <v>0</v>
      </c>
      <c r="AH67">
        <v>1</v>
      </c>
      <c r="AI67">
        <v>0</v>
      </c>
      <c r="AJ67">
        <v>0.75</v>
      </c>
      <c r="AK67">
        <v>0</v>
      </c>
    </row>
    <row r="68" spans="1:37">
      <c r="A68" s="7">
        <v>55</v>
      </c>
      <c r="B68" s="1">
        <v>0.75</v>
      </c>
      <c r="C68" s="1">
        <v>1</v>
      </c>
      <c r="D68" s="1">
        <v>0.25</v>
      </c>
      <c r="E68" s="1">
        <v>0</v>
      </c>
      <c r="F68" s="1">
        <v>1</v>
      </c>
      <c r="G68" s="1">
        <v>1</v>
      </c>
      <c r="H68" s="1">
        <v>0.5</v>
      </c>
      <c r="I68" s="1">
        <v>0</v>
      </c>
      <c r="L68">
        <v>0</v>
      </c>
      <c r="M68">
        <v>1</v>
      </c>
      <c r="N68">
        <v>0</v>
      </c>
      <c r="O68">
        <v>0</v>
      </c>
      <c r="P68">
        <v>0</v>
      </c>
      <c r="Q68">
        <v>1</v>
      </c>
      <c r="R68">
        <v>0.25</v>
      </c>
      <c r="S68">
        <v>0.25</v>
      </c>
      <c r="U68">
        <v>0.25</v>
      </c>
      <c r="V68">
        <v>0</v>
      </c>
      <c r="W68">
        <v>0.25</v>
      </c>
      <c r="X68">
        <v>1</v>
      </c>
      <c r="Y68">
        <v>0</v>
      </c>
      <c r="Z68">
        <v>0</v>
      </c>
      <c r="AA68">
        <v>0.5</v>
      </c>
      <c r="AB68">
        <v>0.75</v>
      </c>
      <c r="AD68">
        <v>0.75</v>
      </c>
      <c r="AE68">
        <v>0</v>
      </c>
      <c r="AF68">
        <v>0.75</v>
      </c>
      <c r="AG68">
        <v>0</v>
      </c>
      <c r="AH68">
        <v>1</v>
      </c>
      <c r="AI68">
        <v>0</v>
      </c>
      <c r="AJ68">
        <v>0.25</v>
      </c>
      <c r="AK68">
        <v>0</v>
      </c>
    </row>
    <row r="69" spans="1:37">
      <c r="A69" s="7">
        <v>56</v>
      </c>
      <c r="B69" s="1">
        <v>1</v>
      </c>
      <c r="C69" s="1">
        <v>1</v>
      </c>
      <c r="D69" s="1">
        <v>0.75</v>
      </c>
      <c r="E69" s="1">
        <v>0</v>
      </c>
      <c r="F69" s="1">
        <v>0.75</v>
      </c>
      <c r="G69" s="1">
        <v>1</v>
      </c>
      <c r="H69" s="1">
        <v>0.5</v>
      </c>
      <c r="I69" s="1">
        <v>0</v>
      </c>
      <c r="L69">
        <v>0</v>
      </c>
      <c r="M69">
        <v>1</v>
      </c>
      <c r="N69">
        <v>0</v>
      </c>
      <c r="O69">
        <v>0</v>
      </c>
      <c r="P69">
        <v>0.25</v>
      </c>
      <c r="Q69">
        <v>1</v>
      </c>
      <c r="R69">
        <v>0</v>
      </c>
      <c r="S69">
        <v>0</v>
      </c>
      <c r="U69">
        <v>0</v>
      </c>
      <c r="V69">
        <v>0</v>
      </c>
      <c r="W69">
        <v>0.75</v>
      </c>
      <c r="X69">
        <v>1</v>
      </c>
      <c r="Y69">
        <v>0</v>
      </c>
      <c r="Z69">
        <v>0</v>
      </c>
      <c r="AA69">
        <v>0.5</v>
      </c>
      <c r="AB69">
        <v>1</v>
      </c>
      <c r="AD69">
        <v>1</v>
      </c>
      <c r="AE69">
        <v>0</v>
      </c>
      <c r="AF69">
        <v>0.25</v>
      </c>
      <c r="AG69">
        <v>0</v>
      </c>
      <c r="AH69">
        <v>0.75</v>
      </c>
      <c r="AI69">
        <v>0</v>
      </c>
      <c r="AJ69">
        <v>0.5</v>
      </c>
      <c r="AK69">
        <v>0</v>
      </c>
    </row>
    <row r="70" spans="1:37">
      <c r="A70" s="7">
        <v>57</v>
      </c>
      <c r="B70" s="1">
        <v>0</v>
      </c>
      <c r="C70" s="1">
        <v>1</v>
      </c>
      <c r="D70" s="1">
        <v>1</v>
      </c>
      <c r="E70" s="1">
        <v>0</v>
      </c>
      <c r="F70" s="1">
        <v>0</v>
      </c>
      <c r="G70" s="1">
        <v>1</v>
      </c>
      <c r="H70" s="1">
        <v>1</v>
      </c>
      <c r="I70" s="1">
        <v>0</v>
      </c>
      <c r="L70">
        <v>1</v>
      </c>
      <c r="M70">
        <v>1</v>
      </c>
      <c r="N70">
        <v>0</v>
      </c>
      <c r="O70">
        <v>0</v>
      </c>
      <c r="P70">
        <v>1</v>
      </c>
      <c r="Q70">
        <v>1</v>
      </c>
      <c r="R70">
        <v>0</v>
      </c>
      <c r="S70">
        <v>0</v>
      </c>
      <c r="U70">
        <v>0</v>
      </c>
      <c r="V70">
        <v>0</v>
      </c>
      <c r="W70">
        <v>1</v>
      </c>
      <c r="X70">
        <v>1</v>
      </c>
      <c r="Y70">
        <v>0</v>
      </c>
      <c r="Z70">
        <v>0</v>
      </c>
      <c r="AA70">
        <v>1</v>
      </c>
      <c r="AB70">
        <v>1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</row>
    <row r="71" spans="1:37">
      <c r="A71" s="7">
        <v>58</v>
      </c>
      <c r="B71" s="1">
        <v>0.75</v>
      </c>
      <c r="C71" s="1">
        <v>1</v>
      </c>
      <c r="D71" s="1">
        <v>1</v>
      </c>
      <c r="E71" s="1">
        <v>0</v>
      </c>
      <c r="F71" s="1">
        <v>1</v>
      </c>
      <c r="G71" s="1">
        <v>1</v>
      </c>
      <c r="H71" s="1">
        <v>1</v>
      </c>
      <c r="I71" s="1">
        <v>0</v>
      </c>
      <c r="L71">
        <v>0</v>
      </c>
      <c r="M71">
        <v>1</v>
      </c>
      <c r="N71">
        <v>0</v>
      </c>
      <c r="O71">
        <v>0</v>
      </c>
      <c r="P71">
        <v>0</v>
      </c>
      <c r="Q71">
        <v>1</v>
      </c>
      <c r="R71">
        <v>0</v>
      </c>
      <c r="S71">
        <v>0</v>
      </c>
      <c r="U71">
        <v>0.25</v>
      </c>
      <c r="V71">
        <v>0</v>
      </c>
      <c r="W71">
        <v>1</v>
      </c>
      <c r="X71">
        <v>1</v>
      </c>
      <c r="Y71">
        <v>0</v>
      </c>
      <c r="Z71">
        <v>0</v>
      </c>
      <c r="AA71">
        <v>1</v>
      </c>
      <c r="AB71">
        <v>1</v>
      </c>
      <c r="AD71">
        <v>0.75</v>
      </c>
      <c r="AE71">
        <v>0</v>
      </c>
      <c r="AF71">
        <v>0</v>
      </c>
      <c r="AG71">
        <v>0</v>
      </c>
      <c r="AH71">
        <v>1</v>
      </c>
      <c r="AI71">
        <v>0</v>
      </c>
      <c r="AJ71">
        <v>0</v>
      </c>
      <c r="AK71">
        <v>0</v>
      </c>
    </row>
    <row r="72" spans="1:37">
      <c r="A72" s="7">
        <v>59</v>
      </c>
      <c r="B72" s="1">
        <v>0.5</v>
      </c>
      <c r="C72" s="1">
        <v>1</v>
      </c>
      <c r="D72" s="1">
        <v>1</v>
      </c>
      <c r="E72" s="1">
        <v>0</v>
      </c>
      <c r="F72" s="1">
        <v>1</v>
      </c>
      <c r="G72" s="1">
        <v>1</v>
      </c>
      <c r="H72" s="1">
        <v>1</v>
      </c>
      <c r="I72" s="1">
        <v>0</v>
      </c>
      <c r="L72">
        <v>0.5</v>
      </c>
      <c r="M72">
        <v>1</v>
      </c>
      <c r="N72">
        <v>0</v>
      </c>
      <c r="O72">
        <v>0</v>
      </c>
      <c r="P72">
        <v>0</v>
      </c>
      <c r="Q72">
        <v>1</v>
      </c>
      <c r="R72">
        <v>0</v>
      </c>
      <c r="S72">
        <v>0</v>
      </c>
      <c r="U72">
        <v>0</v>
      </c>
      <c r="V72">
        <v>0</v>
      </c>
      <c r="W72">
        <v>1</v>
      </c>
      <c r="X72">
        <v>1</v>
      </c>
      <c r="Y72">
        <v>0</v>
      </c>
      <c r="Z72">
        <v>0</v>
      </c>
      <c r="AA72">
        <v>1</v>
      </c>
      <c r="AB72">
        <v>1</v>
      </c>
      <c r="AD72">
        <v>0.5</v>
      </c>
      <c r="AE72">
        <v>0</v>
      </c>
      <c r="AF72">
        <v>0</v>
      </c>
      <c r="AG72">
        <v>0</v>
      </c>
      <c r="AH72">
        <v>1</v>
      </c>
      <c r="AI72">
        <v>0</v>
      </c>
      <c r="AJ72">
        <v>0</v>
      </c>
      <c r="AK72">
        <v>0</v>
      </c>
    </row>
    <row r="73" spans="1:37">
      <c r="A73" s="7">
        <v>60</v>
      </c>
      <c r="B73" s="1">
        <v>0.25</v>
      </c>
      <c r="C73" s="1">
        <v>1</v>
      </c>
      <c r="D73" s="1">
        <v>0.75</v>
      </c>
      <c r="E73" s="1">
        <v>0</v>
      </c>
      <c r="F73" s="1">
        <v>0.25</v>
      </c>
      <c r="G73" s="1">
        <v>1</v>
      </c>
      <c r="H73" s="1">
        <v>0.75</v>
      </c>
      <c r="I73" s="1">
        <v>0</v>
      </c>
      <c r="L73">
        <v>0.5</v>
      </c>
      <c r="M73">
        <v>1</v>
      </c>
      <c r="N73">
        <v>0</v>
      </c>
      <c r="O73">
        <v>0.5</v>
      </c>
      <c r="P73">
        <v>0.75</v>
      </c>
      <c r="Q73">
        <v>1</v>
      </c>
      <c r="R73">
        <v>0</v>
      </c>
      <c r="S73">
        <v>0</v>
      </c>
      <c r="U73">
        <v>0.25</v>
      </c>
      <c r="V73">
        <v>0</v>
      </c>
      <c r="W73">
        <v>0.75</v>
      </c>
      <c r="X73">
        <v>0.5</v>
      </c>
      <c r="Y73">
        <v>0</v>
      </c>
      <c r="Z73">
        <v>0</v>
      </c>
      <c r="AA73">
        <v>0.75</v>
      </c>
      <c r="AB73">
        <v>1</v>
      </c>
      <c r="AD73">
        <v>0.25</v>
      </c>
      <c r="AE73">
        <v>0</v>
      </c>
      <c r="AF73">
        <v>0.25</v>
      </c>
      <c r="AG73">
        <v>0</v>
      </c>
      <c r="AH73">
        <v>0.25</v>
      </c>
      <c r="AI73">
        <v>0</v>
      </c>
      <c r="AJ73">
        <v>0.25</v>
      </c>
      <c r="AK73">
        <v>0</v>
      </c>
    </row>
    <row r="75" spans="1:37">
      <c r="A75" t="s">
        <v>10</v>
      </c>
      <c r="B75">
        <f t="shared" ref="B75:I75" si="0">AVERAGE(B14:B73)</f>
        <v>0.45416666666666666</v>
      </c>
      <c r="C75">
        <f t="shared" si="0"/>
        <v>0.95</v>
      </c>
      <c r="D75">
        <f t="shared" si="0"/>
        <v>0.7</v>
      </c>
      <c r="E75">
        <f t="shared" si="0"/>
        <v>7.0833333333333331E-2</v>
      </c>
      <c r="F75">
        <f t="shared" si="0"/>
        <v>0.52083333333333337</v>
      </c>
      <c r="G75">
        <f t="shared" si="0"/>
        <v>0.98750000000000004</v>
      </c>
      <c r="H75">
        <f t="shared" si="0"/>
        <v>0.75416666666666665</v>
      </c>
      <c r="I75">
        <f t="shared" si="0"/>
        <v>5.4166666666666669E-2</v>
      </c>
    </row>
    <row r="76" spans="1:37">
      <c r="A76" t="s">
        <v>8</v>
      </c>
      <c r="B76" s="9">
        <f>100*AVERAGE(B14:B73)</f>
        <v>45.416666666666664</v>
      </c>
      <c r="C76" s="9">
        <f t="shared" ref="C76:I76" si="1">100*AVERAGE(C14:C73)</f>
        <v>95</v>
      </c>
      <c r="D76" s="9">
        <f t="shared" si="1"/>
        <v>70</v>
      </c>
      <c r="E76" s="9">
        <f t="shared" si="1"/>
        <v>7.083333333333333</v>
      </c>
      <c r="F76" s="9">
        <f t="shared" si="1"/>
        <v>52.083333333333336</v>
      </c>
      <c r="G76" s="9">
        <f t="shared" si="1"/>
        <v>98.75</v>
      </c>
      <c r="H76" s="9">
        <f t="shared" si="1"/>
        <v>75.416666666666671</v>
      </c>
      <c r="I76" s="9">
        <f t="shared" si="1"/>
        <v>5.416666666666667</v>
      </c>
    </row>
    <row r="77" spans="1:37">
      <c r="A77" t="s">
        <v>7</v>
      </c>
      <c r="B77" s="9">
        <f>STDEV(B14:B73)*100</f>
        <v>44.027068586967971</v>
      </c>
      <c r="C77" s="9">
        <f t="shared" ref="C77:I77" si="2">STDEV(C14:C73)*100</f>
        <v>12.002824526342529</v>
      </c>
      <c r="D77" s="9">
        <f t="shared" si="2"/>
        <v>34.383184695872906</v>
      </c>
      <c r="E77" s="9">
        <f t="shared" si="2"/>
        <v>19.577998431884453</v>
      </c>
      <c r="F77" s="9">
        <f t="shared" si="2"/>
        <v>44.932073654994518</v>
      </c>
      <c r="G77" s="9">
        <f t="shared" si="2"/>
        <v>5.4946044412770689</v>
      </c>
      <c r="H77" s="9">
        <f t="shared" si="2"/>
        <v>34.288057745442543</v>
      </c>
      <c r="I77" s="9">
        <f t="shared" si="2"/>
        <v>19.029229672293724</v>
      </c>
    </row>
    <row r="78" spans="1:37">
      <c r="A78" t="s">
        <v>9</v>
      </c>
      <c r="B78" s="3">
        <f>(B77/60^0.5)</f>
        <v>5.6838701139886219</v>
      </c>
      <c r="C78" s="3">
        <f t="shared" ref="C78:I78" si="3">(C77/60^0.5)</f>
        <v>1.549557983265818</v>
      </c>
      <c r="D78" s="3">
        <f t="shared" si="3"/>
        <v>4.4388500572229832</v>
      </c>
      <c r="E78" s="3">
        <f t="shared" si="3"/>
        <v>2.5275087292921135</v>
      </c>
      <c r="F78" s="3">
        <f t="shared" si="3"/>
        <v>5.8007057658786261</v>
      </c>
      <c r="G78" s="3">
        <f t="shared" si="3"/>
        <v>0.70935038316877985</v>
      </c>
      <c r="H78" s="3">
        <f t="shared" si="3"/>
        <v>4.4265692207299061</v>
      </c>
      <c r="I78" s="3">
        <f t="shared" si="3"/>
        <v>2.4566629870649872</v>
      </c>
    </row>
    <row r="81" spans="1:4">
      <c r="A81" s="5" t="s">
        <v>10</v>
      </c>
    </row>
    <row r="82" spans="1:4">
      <c r="C82" t="s">
        <v>13</v>
      </c>
      <c r="D82" t="s">
        <v>375</v>
      </c>
    </row>
    <row r="83" spans="1:4">
      <c r="A83" t="s">
        <v>15</v>
      </c>
      <c r="B83" t="s">
        <v>5</v>
      </c>
      <c r="C83" s="4">
        <f>G76</f>
        <v>98.75</v>
      </c>
      <c r="D83" s="4">
        <f>C76</f>
        <v>95</v>
      </c>
    </row>
    <row r="84" spans="1:4">
      <c r="B84" t="s">
        <v>4</v>
      </c>
      <c r="C84" s="4">
        <f>F76</f>
        <v>52.083333333333336</v>
      </c>
      <c r="D84" s="4">
        <f>B76</f>
        <v>45.416666666666664</v>
      </c>
    </row>
    <row r="85" spans="1:4">
      <c r="A85" t="s">
        <v>16</v>
      </c>
      <c r="B85" t="s">
        <v>5</v>
      </c>
      <c r="C85" s="4">
        <f>I76</f>
        <v>5.416666666666667</v>
      </c>
      <c r="D85" s="4">
        <f>E76</f>
        <v>7.083333333333333</v>
      </c>
    </row>
    <row r="86" spans="1:4">
      <c r="B86" t="s">
        <v>4</v>
      </c>
      <c r="C86" s="4">
        <f>H76</f>
        <v>75.416666666666671</v>
      </c>
      <c r="D86" s="4">
        <f>D76</f>
        <v>70</v>
      </c>
    </row>
    <row r="88" spans="1:4">
      <c r="A88" s="5"/>
    </row>
    <row r="89" spans="1:4">
      <c r="A89" s="5" t="s">
        <v>11</v>
      </c>
      <c r="C89" t="s">
        <v>13</v>
      </c>
      <c r="D89" t="s">
        <v>18</v>
      </c>
    </row>
    <row r="90" spans="1:4">
      <c r="A90" t="s">
        <v>15</v>
      </c>
      <c r="B90" t="s">
        <v>1</v>
      </c>
      <c r="C90" s="4">
        <f>G77</f>
        <v>5.4946044412770689</v>
      </c>
      <c r="D90" s="4">
        <f>C77</f>
        <v>12.002824526342529</v>
      </c>
    </row>
    <row r="91" spans="1:4">
      <c r="B91" t="s">
        <v>0</v>
      </c>
      <c r="C91" s="4">
        <f>F77</f>
        <v>44.932073654994518</v>
      </c>
      <c r="D91" s="4">
        <f>B77</f>
        <v>44.027068586967971</v>
      </c>
    </row>
    <row r="92" spans="1:4">
      <c r="A92" t="s">
        <v>16</v>
      </c>
      <c r="B92" t="s">
        <v>1</v>
      </c>
      <c r="C92" s="4">
        <f>I77</f>
        <v>19.029229672293724</v>
      </c>
      <c r="D92" s="4">
        <f>E77</f>
        <v>19.577998431884453</v>
      </c>
    </row>
    <row r="93" spans="1:4">
      <c r="B93" t="s">
        <v>0</v>
      </c>
      <c r="C93" s="4">
        <f>H77</f>
        <v>34.288057745442543</v>
      </c>
      <c r="D93" s="4">
        <f>D77</f>
        <v>34.383184695872906</v>
      </c>
    </row>
    <row r="94" spans="1:4">
      <c r="A94" s="2"/>
      <c r="C94" s="6"/>
      <c r="D94" s="6"/>
    </row>
    <row r="95" spans="1:4">
      <c r="A95" s="5"/>
    </row>
    <row r="96" spans="1:4">
      <c r="A96" s="5" t="s">
        <v>12</v>
      </c>
      <c r="C96" t="s">
        <v>13</v>
      </c>
      <c r="D96" t="s">
        <v>18</v>
      </c>
    </row>
    <row r="97" spans="1:4">
      <c r="A97" t="s">
        <v>15</v>
      </c>
      <c r="B97" t="s">
        <v>1</v>
      </c>
      <c r="C97" s="4">
        <f>G78</f>
        <v>0.70935038316877985</v>
      </c>
      <c r="D97" s="4">
        <f>C78</f>
        <v>1.549557983265818</v>
      </c>
    </row>
    <row r="98" spans="1:4">
      <c r="B98" t="s">
        <v>0</v>
      </c>
      <c r="C98" s="4">
        <f>F78</f>
        <v>5.8007057658786261</v>
      </c>
      <c r="D98" s="4">
        <f>B78</f>
        <v>5.6838701139886219</v>
      </c>
    </row>
    <row r="99" spans="1:4">
      <c r="A99" t="s">
        <v>16</v>
      </c>
      <c r="B99" t="s">
        <v>1</v>
      </c>
      <c r="C99" s="4">
        <f>I78</f>
        <v>2.4566629870649872</v>
      </c>
      <c r="D99" s="4">
        <f>E78</f>
        <v>2.5275087292921135</v>
      </c>
    </row>
    <row r="100" spans="1:4">
      <c r="B100" t="s">
        <v>0</v>
      </c>
      <c r="C100" s="4">
        <f>H78</f>
        <v>4.4265692207299061</v>
      </c>
      <c r="D100" s="4">
        <f>D78</f>
        <v>4.4388500572229832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0"/>
  <sheetViews>
    <sheetView topLeftCell="A72" workbookViewId="0">
      <selection activeCell="B8" sqref="B8"/>
    </sheetView>
  </sheetViews>
  <sheetFormatPr baseColWidth="10" defaultRowHeight="15" x14ac:dyDescent="0"/>
  <sheetData>
    <row r="1" spans="1:38">
      <c r="B1" s="21"/>
      <c r="C1" s="21"/>
      <c r="D1" s="21"/>
      <c r="E1" s="21"/>
      <c r="F1" s="21"/>
      <c r="G1" s="21"/>
      <c r="H1" s="21"/>
      <c r="I1" s="21"/>
    </row>
    <row r="2" spans="1:38">
      <c r="B2" s="21"/>
      <c r="C2" s="21"/>
      <c r="D2" s="21"/>
      <c r="E2" s="21"/>
      <c r="F2" s="21"/>
      <c r="G2" s="21"/>
      <c r="H2" s="21"/>
      <c r="I2" s="21"/>
    </row>
    <row r="3" spans="1:38">
      <c r="B3" s="22" t="s">
        <v>342</v>
      </c>
      <c r="C3" s="22"/>
      <c r="D3" s="22"/>
      <c r="E3" s="22"/>
      <c r="F3" s="22"/>
      <c r="G3" s="22"/>
      <c r="H3" s="22"/>
      <c r="I3" s="22"/>
    </row>
    <row r="4" spans="1:38">
      <c r="B4" s="18"/>
      <c r="C4" s="15" t="s">
        <v>380</v>
      </c>
      <c r="D4" s="15"/>
      <c r="E4" s="15"/>
      <c r="F4" s="15"/>
      <c r="G4" s="15"/>
      <c r="H4" s="15"/>
      <c r="I4" s="15"/>
    </row>
    <row r="5" spans="1:38">
      <c r="B5" s="23" t="s">
        <v>350</v>
      </c>
      <c r="C5" s="23"/>
      <c r="D5" s="24"/>
      <c r="E5" s="24"/>
      <c r="F5" s="24"/>
      <c r="G5" s="24"/>
      <c r="H5" s="24"/>
      <c r="I5" s="24"/>
    </row>
    <row r="6" spans="1:38">
      <c r="B6" s="23"/>
      <c r="C6" s="24"/>
      <c r="D6" s="24"/>
      <c r="E6" s="24"/>
      <c r="F6" s="24"/>
      <c r="G6" s="24"/>
      <c r="H6" s="24"/>
      <c r="I6" s="24"/>
    </row>
    <row r="7" spans="1:38">
      <c r="B7" s="28" t="s">
        <v>360</v>
      </c>
      <c r="C7" s="28"/>
      <c r="D7" s="28"/>
      <c r="E7" s="28"/>
      <c r="F7" s="29"/>
      <c r="G7" s="29"/>
      <c r="H7" s="29"/>
      <c r="I7" s="29"/>
    </row>
    <row r="8" spans="1:38">
      <c r="B8" s="28"/>
      <c r="C8" s="29"/>
      <c r="D8" s="29"/>
      <c r="E8" s="29"/>
      <c r="F8" s="29"/>
      <c r="G8" s="29"/>
      <c r="H8" s="29"/>
      <c r="I8" s="29"/>
    </row>
    <row r="9" spans="1:38">
      <c r="A9" t="s">
        <v>344</v>
      </c>
    </row>
    <row r="10" spans="1:38">
      <c r="B10" t="s">
        <v>361</v>
      </c>
      <c r="L10" t="s">
        <v>355</v>
      </c>
      <c r="U10" t="s">
        <v>362</v>
      </c>
      <c r="AE10" t="s">
        <v>357</v>
      </c>
    </row>
    <row r="11" spans="1:38">
      <c r="B11" t="s">
        <v>351</v>
      </c>
      <c r="F11" t="s">
        <v>352</v>
      </c>
      <c r="L11" t="s">
        <v>351</v>
      </c>
      <c r="P11" t="s">
        <v>352</v>
      </c>
      <c r="U11" t="s">
        <v>351</v>
      </c>
      <c r="Y11" t="s">
        <v>352</v>
      </c>
      <c r="AE11" t="s">
        <v>351</v>
      </c>
      <c r="AI11" t="s">
        <v>352</v>
      </c>
    </row>
    <row r="12" spans="1:38">
      <c r="B12" t="s">
        <v>3</v>
      </c>
      <c r="D12" t="s">
        <v>6</v>
      </c>
      <c r="F12" t="s">
        <v>3</v>
      </c>
      <c r="H12" t="s">
        <v>6</v>
      </c>
      <c r="L12" t="s">
        <v>3</v>
      </c>
      <c r="N12" t="s">
        <v>6</v>
      </c>
      <c r="P12" t="s">
        <v>3</v>
      </c>
      <c r="R12" t="s">
        <v>6</v>
      </c>
      <c r="U12" t="s">
        <v>3</v>
      </c>
      <c r="W12" t="s">
        <v>6</v>
      </c>
      <c r="Y12" t="s">
        <v>3</v>
      </c>
      <c r="AA12" t="s">
        <v>6</v>
      </c>
      <c r="AE12" t="s">
        <v>3</v>
      </c>
      <c r="AG12" t="s">
        <v>6</v>
      </c>
      <c r="AI12" t="s">
        <v>3</v>
      </c>
      <c r="AK12" t="s">
        <v>6</v>
      </c>
    </row>
    <row r="13" spans="1:38">
      <c r="A13" t="s">
        <v>2</v>
      </c>
      <c r="B13" t="s">
        <v>4</v>
      </c>
      <c r="C13" t="s">
        <v>5</v>
      </c>
      <c r="D13" t="s">
        <v>4</v>
      </c>
      <c r="E13" t="s">
        <v>5</v>
      </c>
      <c r="F13" t="s">
        <v>4</v>
      </c>
      <c r="G13" t="s">
        <v>5</v>
      </c>
      <c r="H13" t="s">
        <v>4</v>
      </c>
      <c r="I13" t="s">
        <v>5</v>
      </c>
      <c r="L13" t="s">
        <v>4</v>
      </c>
      <c r="M13" t="s">
        <v>5</v>
      </c>
      <c r="N13" t="s">
        <v>4</v>
      </c>
      <c r="O13" t="s">
        <v>5</v>
      </c>
      <c r="P13" t="s">
        <v>4</v>
      </c>
      <c r="Q13" t="s">
        <v>5</v>
      </c>
      <c r="R13" t="s">
        <v>4</v>
      </c>
      <c r="S13" t="s">
        <v>5</v>
      </c>
      <c r="U13" t="s">
        <v>4</v>
      </c>
      <c r="V13" t="s">
        <v>5</v>
      </c>
      <c r="W13" t="s">
        <v>4</v>
      </c>
      <c r="X13" t="s">
        <v>5</v>
      </c>
      <c r="Y13" t="s">
        <v>4</v>
      </c>
      <c r="Z13" t="s">
        <v>5</v>
      </c>
      <c r="AA13" t="s">
        <v>4</v>
      </c>
      <c r="AB13" t="s">
        <v>5</v>
      </c>
      <c r="AE13" t="s">
        <v>4</v>
      </c>
      <c r="AF13" t="s">
        <v>5</v>
      </c>
      <c r="AG13" t="s">
        <v>4</v>
      </c>
      <c r="AH13" t="s">
        <v>5</v>
      </c>
      <c r="AI13" t="s">
        <v>4</v>
      </c>
      <c r="AJ13" t="s">
        <v>5</v>
      </c>
      <c r="AK13" t="s">
        <v>4</v>
      </c>
      <c r="AL13" t="s">
        <v>5</v>
      </c>
    </row>
    <row r="14" spans="1:38">
      <c r="A14" s="7">
        <v>1</v>
      </c>
      <c r="B14" s="1">
        <v>2037.75</v>
      </c>
      <c r="C14" s="1">
        <v>2331.75</v>
      </c>
      <c r="D14" s="1">
        <v>3016.75</v>
      </c>
      <c r="E14" s="1">
        <v>2734.5</v>
      </c>
      <c r="F14" s="1">
        <v>1380.75</v>
      </c>
      <c r="G14" s="1">
        <v>2998.75</v>
      </c>
      <c r="H14" s="1">
        <v>2514.75</v>
      </c>
      <c r="I14" s="1">
        <v>1697</v>
      </c>
      <c r="L14" t="s">
        <v>157</v>
      </c>
      <c r="M14" t="s">
        <v>129</v>
      </c>
      <c r="N14" t="s">
        <v>76</v>
      </c>
      <c r="O14" t="s">
        <v>76</v>
      </c>
      <c r="P14" t="s">
        <v>212</v>
      </c>
      <c r="Q14" t="s">
        <v>60</v>
      </c>
      <c r="R14" t="s">
        <v>202</v>
      </c>
      <c r="S14" t="s">
        <v>256</v>
      </c>
      <c r="V14">
        <v>2331.75</v>
      </c>
      <c r="W14">
        <v>3016.75</v>
      </c>
      <c r="Z14">
        <v>2998.75</v>
      </c>
      <c r="AA14">
        <v>2514.75</v>
      </c>
      <c r="AF14">
        <v>7.7249881365836384</v>
      </c>
      <c r="AG14">
        <v>7.9039855073804457</v>
      </c>
      <c r="AJ14">
        <v>7.8266884970879511</v>
      </c>
      <c r="AK14">
        <v>7.8239447658843702</v>
      </c>
    </row>
    <row r="15" spans="1:38">
      <c r="A15" s="7">
        <v>2</v>
      </c>
      <c r="B15" s="1">
        <v>3112</v>
      </c>
      <c r="C15" s="1">
        <v>3415</v>
      </c>
      <c r="D15" s="1">
        <v>6238.75</v>
      </c>
      <c r="E15" s="1">
        <v>2725.5</v>
      </c>
      <c r="F15" s="1">
        <v>2582.75</v>
      </c>
      <c r="G15" s="1">
        <v>2044</v>
      </c>
      <c r="H15" s="1">
        <v>2674.25</v>
      </c>
      <c r="I15" s="1">
        <v>1625.5</v>
      </c>
      <c r="L15" t="s">
        <v>94</v>
      </c>
      <c r="M15" t="s">
        <v>149</v>
      </c>
      <c r="N15" t="s">
        <v>64</v>
      </c>
      <c r="O15" t="s">
        <v>102</v>
      </c>
      <c r="P15" t="s">
        <v>130</v>
      </c>
      <c r="Q15" t="s">
        <v>157</v>
      </c>
      <c r="R15" t="s">
        <v>129</v>
      </c>
      <c r="S15" t="s">
        <v>160</v>
      </c>
      <c r="V15">
        <v>3415</v>
      </c>
      <c r="W15">
        <v>2165</v>
      </c>
      <c r="Z15">
        <v>2044</v>
      </c>
      <c r="AA15">
        <v>3042.6666666666665</v>
      </c>
      <c r="AF15">
        <v>8.0202907385360049</v>
      </c>
      <c r="AG15">
        <v>7.6801756404365902</v>
      </c>
      <c r="AJ15">
        <v>7.589576748507894</v>
      </c>
      <c r="AK15">
        <v>7.8450689981443231</v>
      </c>
    </row>
    <row r="16" spans="1:38">
      <c r="A16" s="7">
        <v>3</v>
      </c>
      <c r="B16" s="1">
        <v>3418.5</v>
      </c>
      <c r="C16" s="1">
        <v>2190.25</v>
      </c>
      <c r="D16" s="1">
        <v>3375.75</v>
      </c>
      <c r="E16" s="1">
        <v>4198</v>
      </c>
      <c r="F16" s="1">
        <v>2623.25</v>
      </c>
      <c r="G16" s="1">
        <v>2377.5</v>
      </c>
      <c r="H16" s="1">
        <v>4733.75</v>
      </c>
      <c r="I16" s="1">
        <v>3880.5</v>
      </c>
      <c r="L16" t="s">
        <v>77</v>
      </c>
      <c r="M16" t="s">
        <v>173</v>
      </c>
      <c r="N16" t="s">
        <v>94</v>
      </c>
      <c r="O16" t="s">
        <v>120</v>
      </c>
      <c r="P16" t="s">
        <v>177</v>
      </c>
      <c r="Q16" t="s">
        <v>36</v>
      </c>
      <c r="R16" t="s">
        <v>137</v>
      </c>
      <c r="S16" t="s">
        <v>30</v>
      </c>
      <c r="U16">
        <v>3418.5</v>
      </c>
      <c r="V16">
        <v>2190.25</v>
      </c>
      <c r="W16">
        <v>3375.75</v>
      </c>
      <c r="X16">
        <v>5009.666666666667</v>
      </c>
      <c r="Y16">
        <v>2623.25</v>
      </c>
      <c r="Z16">
        <v>2377.5</v>
      </c>
      <c r="AA16">
        <v>4733.75</v>
      </c>
      <c r="AB16">
        <v>4450</v>
      </c>
      <c r="AE16">
        <v>8.0019754344782346</v>
      </c>
      <c r="AF16">
        <v>7.6316494258123537</v>
      </c>
      <c r="AG16">
        <v>7.8740336929352903</v>
      </c>
      <c r="AH16">
        <v>8.4519469751341134</v>
      </c>
      <c r="AI16">
        <v>7.8060092703149033</v>
      </c>
      <c r="AJ16">
        <v>7.6794139758282878</v>
      </c>
      <c r="AK16">
        <v>7.9450685223803266</v>
      </c>
      <c r="AL16">
        <v>8.2953942081987702</v>
      </c>
    </row>
    <row r="17" spans="1:38">
      <c r="A17" s="7">
        <v>4</v>
      </c>
      <c r="B17" s="1">
        <v>1682.75</v>
      </c>
      <c r="C17" s="1">
        <v>2123.5</v>
      </c>
      <c r="D17" s="1">
        <v>4432.5</v>
      </c>
      <c r="E17" s="1">
        <v>2304.25</v>
      </c>
      <c r="F17" s="1">
        <v>1629.5</v>
      </c>
      <c r="G17" s="1">
        <v>1648.5</v>
      </c>
      <c r="H17" s="1">
        <v>1260.5</v>
      </c>
      <c r="I17" s="1">
        <v>1225.75</v>
      </c>
      <c r="L17" t="s">
        <v>198</v>
      </c>
      <c r="M17" t="s">
        <v>106</v>
      </c>
      <c r="N17" t="s">
        <v>149</v>
      </c>
      <c r="O17" t="s">
        <v>299</v>
      </c>
      <c r="P17" t="s">
        <v>255</v>
      </c>
      <c r="Q17" t="s">
        <v>310</v>
      </c>
      <c r="R17" t="s">
        <v>209</v>
      </c>
      <c r="S17" t="s">
        <v>204</v>
      </c>
      <c r="V17">
        <v>2123.5</v>
      </c>
      <c r="W17">
        <v>2604</v>
      </c>
      <c r="Z17">
        <v>1648.5</v>
      </c>
      <c r="AA17">
        <v>1260.5</v>
      </c>
      <c r="AF17">
        <v>7.5555713310848009</v>
      </c>
      <c r="AG17">
        <v>7.6520371184545803</v>
      </c>
      <c r="AJ17">
        <v>7.2770450654737759</v>
      </c>
      <c r="AK17">
        <v>7.1223583076148387</v>
      </c>
    </row>
    <row r="18" spans="1:38">
      <c r="A18" s="7">
        <v>5</v>
      </c>
      <c r="B18" s="1">
        <v>4294</v>
      </c>
      <c r="C18" s="1">
        <v>3813.25</v>
      </c>
      <c r="D18" s="1">
        <v>4430.75</v>
      </c>
      <c r="E18" s="1">
        <v>3083.5</v>
      </c>
      <c r="F18" s="1">
        <v>3223.75</v>
      </c>
      <c r="G18" s="1">
        <v>2944.5</v>
      </c>
      <c r="H18" s="1">
        <v>2796</v>
      </c>
      <c r="I18" s="1">
        <v>2131.75</v>
      </c>
      <c r="L18" t="s">
        <v>87</v>
      </c>
      <c r="M18" t="s">
        <v>90</v>
      </c>
      <c r="N18" t="s">
        <v>91</v>
      </c>
      <c r="O18" t="s">
        <v>42</v>
      </c>
      <c r="P18" t="s">
        <v>137</v>
      </c>
      <c r="Q18" t="s">
        <v>137</v>
      </c>
      <c r="R18" t="s">
        <v>76</v>
      </c>
      <c r="S18" t="s">
        <v>196</v>
      </c>
      <c r="V18">
        <v>3813.25</v>
      </c>
      <c r="W18">
        <v>4976.666666666667</v>
      </c>
      <c r="Y18">
        <v>5807</v>
      </c>
      <c r="Z18">
        <v>2944.5</v>
      </c>
      <c r="AA18">
        <v>2796</v>
      </c>
      <c r="AF18">
        <v>8.0962969533792695</v>
      </c>
      <c r="AG18">
        <v>8.0567454753505405</v>
      </c>
      <c r="AI18">
        <v>8.6668193653720493</v>
      </c>
      <c r="AJ18">
        <v>7.9509209120343343</v>
      </c>
      <c r="AK18">
        <v>7.9013783120292302</v>
      </c>
    </row>
    <row r="19" spans="1:38">
      <c r="A19" s="7">
        <v>6</v>
      </c>
      <c r="B19" s="1">
        <v>2677.75</v>
      </c>
      <c r="C19" s="1">
        <v>1567.5</v>
      </c>
      <c r="D19" s="1">
        <v>1907.25</v>
      </c>
      <c r="E19" s="1">
        <v>1839.5</v>
      </c>
      <c r="F19" s="1">
        <v>5061.75</v>
      </c>
      <c r="G19" s="1">
        <v>2083.5</v>
      </c>
      <c r="H19" s="1">
        <v>1572.25</v>
      </c>
      <c r="I19" s="1">
        <v>1586.5</v>
      </c>
      <c r="L19" t="s">
        <v>79</v>
      </c>
      <c r="M19" t="s">
        <v>172</v>
      </c>
      <c r="N19" t="s">
        <v>283</v>
      </c>
      <c r="O19" t="s">
        <v>298</v>
      </c>
      <c r="P19" t="s">
        <v>170</v>
      </c>
      <c r="Q19" t="s">
        <v>191</v>
      </c>
      <c r="R19" t="s">
        <v>110</v>
      </c>
      <c r="S19" t="s">
        <v>172</v>
      </c>
      <c r="U19">
        <v>2540</v>
      </c>
      <c r="V19">
        <v>1567.5</v>
      </c>
      <c r="W19">
        <v>1690.6666666666667</v>
      </c>
      <c r="Y19">
        <v>5359.333333333333</v>
      </c>
      <c r="Z19">
        <v>2083.5</v>
      </c>
      <c r="AA19">
        <v>1572.25</v>
      </c>
      <c r="AE19">
        <v>7.8399193600125825</v>
      </c>
      <c r="AF19">
        <v>7.3548257068779641</v>
      </c>
      <c r="AG19">
        <v>7.3179096744159908</v>
      </c>
      <c r="AI19">
        <v>8.4322131296800205</v>
      </c>
      <c r="AJ19">
        <v>7.5229438583953385</v>
      </c>
      <c r="AK19">
        <v>7.3157222720054076</v>
      </c>
    </row>
    <row r="20" spans="1:38">
      <c r="A20" s="7">
        <v>7</v>
      </c>
      <c r="B20" s="1">
        <v>2732.25</v>
      </c>
      <c r="C20" s="1">
        <v>1870.5</v>
      </c>
      <c r="D20" s="1">
        <v>2328.75</v>
      </c>
      <c r="E20" s="1">
        <v>3564.5</v>
      </c>
      <c r="F20" s="1">
        <v>4174</v>
      </c>
      <c r="G20" s="1">
        <v>1892.75</v>
      </c>
      <c r="H20" s="1">
        <v>2264.5</v>
      </c>
      <c r="I20" s="1">
        <v>1467.5</v>
      </c>
      <c r="L20" t="s">
        <v>202</v>
      </c>
      <c r="M20" t="s">
        <v>191</v>
      </c>
      <c r="N20" t="s">
        <v>143</v>
      </c>
      <c r="O20" t="s">
        <v>45</v>
      </c>
      <c r="P20" t="s">
        <v>119</v>
      </c>
      <c r="Q20" t="s">
        <v>124</v>
      </c>
      <c r="R20" t="s">
        <v>190</v>
      </c>
      <c r="S20" t="s">
        <v>211</v>
      </c>
      <c r="V20">
        <v>1870.5</v>
      </c>
      <c r="W20">
        <v>2328.75</v>
      </c>
      <c r="Y20">
        <v>6083</v>
      </c>
      <c r="Z20">
        <v>1892.75</v>
      </c>
      <c r="AA20">
        <v>2264.5</v>
      </c>
      <c r="AF20">
        <v>7.5183194133632369</v>
      </c>
      <c r="AG20">
        <v>7.6165520412595145</v>
      </c>
      <c r="AI20">
        <v>8.7132532743207047</v>
      </c>
      <c r="AJ20">
        <v>7.5318807112125477</v>
      </c>
      <c r="AK20">
        <v>7.7120727285174899</v>
      </c>
    </row>
    <row r="21" spans="1:38">
      <c r="A21" s="7">
        <v>8</v>
      </c>
      <c r="B21" s="1">
        <v>3687.75</v>
      </c>
      <c r="C21" s="1">
        <v>2393.25</v>
      </c>
      <c r="D21" s="1">
        <v>3092.5</v>
      </c>
      <c r="E21" s="1">
        <v>3433.75</v>
      </c>
      <c r="F21" s="1">
        <v>2033.75</v>
      </c>
      <c r="G21" s="1">
        <v>2801.75</v>
      </c>
      <c r="H21" s="1">
        <v>3174.25</v>
      </c>
      <c r="I21" s="1">
        <v>3025</v>
      </c>
      <c r="L21" t="s">
        <v>107</v>
      </c>
      <c r="M21" t="s">
        <v>129</v>
      </c>
      <c r="N21" t="s">
        <v>44</v>
      </c>
      <c r="O21" t="s">
        <v>90</v>
      </c>
      <c r="P21" t="s">
        <v>181</v>
      </c>
      <c r="Q21" t="s">
        <v>79</v>
      </c>
      <c r="R21" t="s">
        <v>100</v>
      </c>
      <c r="S21" t="s">
        <v>73</v>
      </c>
      <c r="V21">
        <v>2393.25</v>
      </c>
      <c r="W21">
        <v>3092.5</v>
      </c>
      <c r="Z21">
        <v>2801.75</v>
      </c>
      <c r="AA21">
        <v>2582</v>
      </c>
      <c r="AF21">
        <v>7.7151097403497522</v>
      </c>
      <c r="AG21">
        <v>7.9655977518533954</v>
      </c>
      <c r="AJ21">
        <v>7.8537927241256682</v>
      </c>
      <c r="AK21">
        <v>7.7449004711241312</v>
      </c>
    </row>
    <row r="22" spans="1:38">
      <c r="A22" s="7">
        <v>9</v>
      </c>
      <c r="B22" s="1">
        <v>2383.5</v>
      </c>
      <c r="C22" s="1">
        <v>2963.5</v>
      </c>
      <c r="D22" s="1">
        <v>2837.5</v>
      </c>
      <c r="E22" s="1">
        <v>2418.75</v>
      </c>
      <c r="F22" s="1">
        <v>3495</v>
      </c>
      <c r="G22" s="1">
        <v>2239.75</v>
      </c>
      <c r="H22" s="1">
        <v>2541.75</v>
      </c>
      <c r="I22" s="1">
        <v>2011.75</v>
      </c>
      <c r="L22" t="s">
        <v>188</v>
      </c>
      <c r="M22" t="s">
        <v>202</v>
      </c>
      <c r="N22" t="s">
        <v>94</v>
      </c>
      <c r="O22" t="s">
        <v>95</v>
      </c>
      <c r="P22" t="s">
        <v>45</v>
      </c>
      <c r="Q22" t="s">
        <v>299</v>
      </c>
      <c r="R22" t="s">
        <v>192</v>
      </c>
      <c r="S22" t="s">
        <v>200</v>
      </c>
      <c r="V22">
        <v>2233</v>
      </c>
      <c r="W22">
        <v>2837.5</v>
      </c>
      <c r="Z22">
        <v>2239.75</v>
      </c>
      <c r="AA22">
        <v>2541.75</v>
      </c>
      <c r="AF22">
        <v>7.5779563618346479</v>
      </c>
      <c r="AG22">
        <v>7.8705234475811938</v>
      </c>
      <c r="AJ22">
        <v>7.6626316774010652</v>
      </c>
      <c r="AK22">
        <v>7.7355167821602127</v>
      </c>
    </row>
    <row r="23" spans="1:38">
      <c r="A23" s="7">
        <v>10</v>
      </c>
      <c r="B23" s="1">
        <v>3609.25</v>
      </c>
      <c r="C23" s="1">
        <v>4513.25</v>
      </c>
      <c r="D23" s="1">
        <v>4912.25</v>
      </c>
      <c r="E23" s="1">
        <v>3313.5</v>
      </c>
      <c r="F23" s="1">
        <v>3491.25</v>
      </c>
      <c r="G23" s="1">
        <v>3720</v>
      </c>
      <c r="H23" s="1">
        <v>4551.25</v>
      </c>
      <c r="I23" s="1">
        <v>3109.5</v>
      </c>
      <c r="L23" t="s">
        <v>30</v>
      </c>
      <c r="M23" t="s">
        <v>92</v>
      </c>
      <c r="N23" t="s">
        <v>46</v>
      </c>
      <c r="O23" t="s">
        <v>90</v>
      </c>
      <c r="P23" t="s">
        <v>30</v>
      </c>
      <c r="Q23" t="s">
        <v>30</v>
      </c>
      <c r="R23" t="s">
        <v>96</v>
      </c>
      <c r="S23" t="s">
        <v>77</v>
      </c>
      <c r="U23">
        <v>3609.25</v>
      </c>
      <c r="V23">
        <v>3028</v>
      </c>
      <c r="W23">
        <v>3515.3333333333335</v>
      </c>
      <c r="Y23">
        <v>3605.6666666666665</v>
      </c>
      <c r="Z23">
        <v>3720</v>
      </c>
      <c r="AA23">
        <v>4551.25</v>
      </c>
      <c r="AE23">
        <v>8.138953766879558</v>
      </c>
      <c r="AF23">
        <v>7.9930404489643641</v>
      </c>
      <c r="AG23">
        <v>8.1580097054529919</v>
      </c>
      <c r="AI23">
        <v>8.1630366996186812</v>
      </c>
      <c r="AJ23">
        <v>8.1447754261248804</v>
      </c>
      <c r="AK23">
        <v>8.3790462914867625</v>
      </c>
    </row>
    <row r="24" spans="1:38">
      <c r="A24" s="7">
        <v>11</v>
      </c>
      <c r="B24" s="1">
        <v>5339.75</v>
      </c>
      <c r="C24" s="1">
        <v>3292.5</v>
      </c>
      <c r="D24" s="1">
        <v>5222</v>
      </c>
      <c r="E24" s="1">
        <v>4001.25</v>
      </c>
      <c r="F24" s="1">
        <v>2922</v>
      </c>
      <c r="G24" s="1">
        <v>3015.25</v>
      </c>
      <c r="H24" s="1">
        <v>10450</v>
      </c>
      <c r="I24" s="1">
        <v>5228.25</v>
      </c>
      <c r="L24" t="s">
        <v>84</v>
      </c>
      <c r="M24" t="s">
        <v>100</v>
      </c>
      <c r="N24" t="s">
        <v>67</v>
      </c>
      <c r="O24" t="s">
        <v>87</v>
      </c>
      <c r="P24" t="s">
        <v>137</v>
      </c>
      <c r="Q24" t="s">
        <v>77</v>
      </c>
      <c r="R24" t="s">
        <v>326</v>
      </c>
      <c r="S24" t="s">
        <v>327</v>
      </c>
      <c r="U24">
        <v>6191.333333333333</v>
      </c>
      <c r="V24">
        <v>3292.5</v>
      </c>
      <c r="W24">
        <v>4658</v>
      </c>
      <c r="Y24">
        <v>2922</v>
      </c>
      <c r="Z24">
        <v>3015.25</v>
      </c>
      <c r="AA24">
        <v>10450</v>
      </c>
      <c r="AE24">
        <v>8.6522085800958575</v>
      </c>
      <c r="AF24">
        <v>7.976160057201291</v>
      </c>
      <c r="AG24">
        <v>8.4359658547733503</v>
      </c>
      <c r="AI24">
        <v>7.9495775881685784</v>
      </c>
      <c r="AJ24">
        <v>8.0042411322747675</v>
      </c>
      <c r="AK24">
        <v>9.0900522839490847</v>
      </c>
    </row>
    <row r="25" spans="1:38">
      <c r="A25" s="7">
        <v>12</v>
      </c>
      <c r="B25" s="1">
        <v>3536.75</v>
      </c>
      <c r="C25" s="1">
        <v>2341.25</v>
      </c>
      <c r="D25" s="1">
        <v>4316.75</v>
      </c>
      <c r="E25" s="1">
        <v>4693.25</v>
      </c>
      <c r="F25" s="1">
        <v>2672.75</v>
      </c>
      <c r="G25" s="1">
        <v>2310.5</v>
      </c>
      <c r="H25" s="1">
        <v>4602.5</v>
      </c>
      <c r="I25" s="1">
        <v>3673.5</v>
      </c>
      <c r="L25" t="s">
        <v>148</v>
      </c>
      <c r="M25" t="s">
        <v>192</v>
      </c>
      <c r="N25" t="s">
        <v>103</v>
      </c>
      <c r="O25" t="s">
        <v>96</v>
      </c>
      <c r="P25" t="s">
        <v>93</v>
      </c>
      <c r="Q25" t="s">
        <v>190</v>
      </c>
      <c r="R25" t="s">
        <v>46</v>
      </c>
      <c r="S25" t="s">
        <v>59</v>
      </c>
      <c r="V25">
        <v>2341.25</v>
      </c>
      <c r="W25">
        <v>4316.75</v>
      </c>
      <c r="Z25">
        <v>2310.5</v>
      </c>
      <c r="AA25">
        <v>4602.5</v>
      </c>
      <c r="AF25">
        <v>7.741582786117033</v>
      </c>
      <c r="AG25">
        <v>8.3489150955036937</v>
      </c>
      <c r="AJ25">
        <v>7.7107824391018749</v>
      </c>
      <c r="AK25">
        <v>8.4031726929119195</v>
      </c>
    </row>
    <row r="26" spans="1:38">
      <c r="A26" s="7">
        <v>13</v>
      </c>
      <c r="B26" s="1">
        <v>1111.5</v>
      </c>
      <c r="C26" s="1">
        <v>1177.25</v>
      </c>
      <c r="D26" s="1">
        <v>1674.25</v>
      </c>
      <c r="E26" s="1">
        <v>1135.25</v>
      </c>
      <c r="F26" s="1">
        <v>1828.5</v>
      </c>
      <c r="G26" s="1">
        <v>977</v>
      </c>
      <c r="H26" s="1">
        <v>1241</v>
      </c>
      <c r="I26" s="1">
        <v>1612.75</v>
      </c>
      <c r="L26" t="s">
        <v>279</v>
      </c>
      <c r="M26" t="s">
        <v>309</v>
      </c>
      <c r="N26" t="s">
        <v>255</v>
      </c>
      <c r="O26" t="s">
        <v>319</v>
      </c>
      <c r="P26" t="s">
        <v>287</v>
      </c>
      <c r="Q26" t="s">
        <v>270</v>
      </c>
      <c r="R26" t="s">
        <v>213</v>
      </c>
      <c r="S26" t="s">
        <v>158</v>
      </c>
      <c r="V26">
        <v>1177.25</v>
      </c>
      <c r="W26">
        <v>1674.25</v>
      </c>
      <c r="Z26">
        <v>977</v>
      </c>
      <c r="AA26">
        <v>1241</v>
      </c>
      <c r="AF26">
        <v>7.0027797414100066</v>
      </c>
      <c r="AG26">
        <v>7.2984635848952957</v>
      </c>
      <c r="AJ26">
        <v>6.8737505723549654</v>
      </c>
      <c r="AK26">
        <v>7.1083800328145594</v>
      </c>
    </row>
    <row r="27" spans="1:38">
      <c r="A27" s="7">
        <v>14</v>
      </c>
      <c r="B27" s="1">
        <v>2964.25</v>
      </c>
      <c r="C27" s="1">
        <v>2319</v>
      </c>
      <c r="D27" s="1">
        <v>4657.25</v>
      </c>
      <c r="E27" s="1">
        <v>2355.75</v>
      </c>
      <c r="F27" s="1">
        <v>4614.75</v>
      </c>
      <c r="G27" s="1">
        <v>1551</v>
      </c>
      <c r="H27" s="1">
        <v>3809</v>
      </c>
      <c r="I27" s="1">
        <v>1733</v>
      </c>
      <c r="L27" t="s">
        <v>102</v>
      </c>
      <c r="M27" t="s">
        <v>157</v>
      </c>
      <c r="N27" t="s">
        <v>169</v>
      </c>
      <c r="O27" t="s">
        <v>303</v>
      </c>
      <c r="P27" t="s">
        <v>134</v>
      </c>
      <c r="Q27" t="s">
        <v>110</v>
      </c>
      <c r="R27" t="s">
        <v>188</v>
      </c>
      <c r="S27" t="s">
        <v>144</v>
      </c>
      <c r="U27">
        <v>2964.25</v>
      </c>
      <c r="V27">
        <v>2319</v>
      </c>
      <c r="W27">
        <v>4657.25</v>
      </c>
      <c r="Y27">
        <v>4614.75</v>
      </c>
      <c r="Z27">
        <v>1551</v>
      </c>
      <c r="AA27">
        <v>3809</v>
      </c>
      <c r="AE27">
        <v>7.8435084078733173</v>
      </c>
      <c r="AF27">
        <v>7.5893201194088276</v>
      </c>
      <c r="AG27">
        <v>8.2596250051868569</v>
      </c>
      <c r="AI27">
        <v>8.147966294919506</v>
      </c>
      <c r="AJ27">
        <v>7.3191982207505513</v>
      </c>
      <c r="AK27">
        <v>7.7479880243265811</v>
      </c>
    </row>
    <row r="28" spans="1:38">
      <c r="A28" s="7">
        <v>15</v>
      </c>
      <c r="B28" s="1">
        <v>4643.25</v>
      </c>
      <c r="C28" s="1">
        <v>2360.75</v>
      </c>
      <c r="D28" s="1">
        <v>3333.75</v>
      </c>
      <c r="E28" s="1">
        <v>2098</v>
      </c>
      <c r="F28" s="1">
        <v>1916.5</v>
      </c>
      <c r="G28" s="1">
        <v>2035.75</v>
      </c>
      <c r="H28" s="1">
        <v>3876.5</v>
      </c>
      <c r="I28" s="1">
        <v>2079.5</v>
      </c>
      <c r="L28" t="s">
        <v>103</v>
      </c>
      <c r="M28" t="s">
        <v>95</v>
      </c>
      <c r="N28" t="s">
        <v>149</v>
      </c>
      <c r="O28" t="s">
        <v>196</v>
      </c>
      <c r="P28" t="s">
        <v>328</v>
      </c>
      <c r="Q28" t="s">
        <v>143</v>
      </c>
      <c r="R28" t="s">
        <v>40</v>
      </c>
      <c r="S28" t="s">
        <v>199</v>
      </c>
      <c r="V28">
        <v>2360.75</v>
      </c>
      <c r="W28">
        <v>3333.75</v>
      </c>
      <c r="Z28">
        <v>2035.75</v>
      </c>
      <c r="AA28">
        <v>3876.5</v>
      </c>
      <c r="AF28">
        <v>7.7569329373197542</v>
      </c>
      <c r="AG28">
        <v>8.0151190533903609</v>
      </c>
      <c r="AJ28">
        <v>7.6157104116456456</v>
      </c>
      <c r="AK28">
        <v>8.0671716949094261</v>
      </c>
    </row>
    <row r="29" spans="1:38">
      <c r="A29" s="7">
        <v>16</v>
      </c>
      <c r="B29" s="1">
        <v>3359.5</v>
      </c>
      <c r="C29" s="1">
        <v>2887.5</v>
      </c>
      <c r="D29" s="1">
        <v>2624</v>
      </c>
      <c r="E29" s="1">
        <v>2380.75</v>
      </c>
      <c r="F29" s="1">
        <v>2850.75</v>
      </c>
      <c r="G29" s="1">
        <v>2379.5</v>
      </c>
      <c r="H29" s="1">
        <v>1501</v>
      </c>
      <c r="I29" s="1">
        <v>2164.75</v>
      </c>
      <c r="L29" t="s">
        <v>189</v>
      </c>
      <c r="M29" t="s">
        <v>126</v>
      </c>
      <c r="N29" t="s">
        <v>202</v>
      </c>
      <c r="O29" t="s">
        <v>173</v>
      </c>
      <c r="P29" t="s">
        <v>126</v>
      </c>
      <c r="Q29" t="s">
        <v>328</v>
      </c>
      <c r="R29" t="s">
        <v>310</v>
      </c>
      <c r="S29" t="s">
        <v>124</v>
      </c>
      <c r="V29">
        <v>2657</v>
      </c>
      <c r="W29">
        <v>2975.3333333333335</v>
      </c>
      <c r="Y29">
        <v>3751</v>
      </c>
      <c r="Z29">
        <v>2379.5</v>
      </c>
      <c r="AA29">
        <v>1271.6666666666667</v>
      </c>
      <c r="AF29">
        <v>7.8305061773978233</v>
      </c>
      <c r="AG29">
        <v>7.9796206555631199</v>
      </c>
      <c r="AI29">
        <v>8.2297777500818867</v>
      </c>
      <c r="AJ29">
        <v>7.5506740115701589</v>
      </c>
      <c r="AK29">
        <v>7.1379198333469311</v>
      </c>
    </row>
    <row r="30" spans="1:38">
      <c r="A30" s="7">
        <v>17</v>
      </c>
      <c r="B30" s="1">
        <v>5240.75</v>
      </c>
      <c r="C30" s="1">
        <v>2729.5</v>
      </c>
      <c r="D30" s="1">
        <v>4102.75</v>
      </c>
      <c r="E30" s="1">
        <v>3042.75</v>
      </c>
      <c r="F30" s="1">
        <v>6156.25</v>
      </c>
      <c r="G30" s="1">
        <v>2244.5</v>
      </c>
      <c r="H30" s="1">
        <v>2894.75</v>
      </c>
      <c r="I30" s="1">
        <v>3786.75</v>
      </c>
      <c r="L30" t="s">
        <v>46</v>
      </c>
      <c r="M30" t="s">
        <v>102</v>
      </c>
      <c r="N30" t="s">
        <v>120</v>
      </c>
      <c r="O30" t="s">
        <v>100</v>
      </c>
      <c r="P30" t="s">
        <v>131</v>
      </c>
      <c r="Q30" t="s">
        <v>162</v>
      </c>
      <c r="R30" t="s">
        <v>79</v>
      </c>
      <c r="S30" t="s">
        <v>132</v>
      </c>
      <c r="U30">
        <v>5240.75</v>
      </c>
      <c r="V30">
        <v>2729.5</v>
      </c>
      <c r="W30">
        <v>4102.75</v>
      </c>
      <c r="Y30">
        <v>6156.25</v>
      </c>
      <c r="Z30">
        <v>2244.5</v>
      </c>
      <c r="AA30">
        <v>2894.75</v>
      </c>
      <c r="AE30">
        <v>8.3987260716509038</v>
      </c>
      <c r="AF30">
        <v>7.837526437326046</v>
      </c>
      <c r="AG30">
        <v>8.2148150442854195</v>
      </c>
      <c r="AI30">
        <v>8.447073820816378</v>
      </c>
      <c r="AJ30">
        <v>7.6968643494341755</v>
      </c>
      <c r="AK30">
        <v>7.8520754747053534</v>
      </c>
    </row>
    <row r="31" spans="1:38">
      <c r="A31" s="7">
        <v>18</v>
      </c>
      <c r="B31" s="1">
        <v>4560.25</v>
      </c>
      <c r="C31" s="1">
        <v>1621.75</v>
      </c>
      <c r="D31" s="1">
        <v>10327</v>
      </c>
      <c r="E31" s="1">
        <v>1426.5</v>
      </c>
      <c r="F31" s="1">
        <v>7439.5</v>
      </c>
      <c r="G31" s="1">
        <v>2161.75</v>
      </c>
      <c r="H31" s="1">
        <v>10798.75</v>
      </c>
      <c r="I31" s="1">
        <v>2603.75</v>
      </c>
      <c r="L31" t="s">
        <v>103</v>
      </c>
      <c r="M31" t="s">
        <v>144</v>
      </c>
      <c r="N31" t="s">
        <v>329</v>
      </c>
      <c r="O31" t="s">
        <v>207</v>
      </c>
      <c r="P31" t="s">
        <v>114</v>
      </c>
      <c r="Q31" t="s">
        <v>135</v>
      </c>
      <c r="R31" t="s">
        <v>330</v>
      </c>
      <c r="S31" t="s">
        <v>192</v>
      </c>
      <c r="U31">
        <v>4560.25</v>
      </c>
      <c r="V31">
        <v>1627.5</v>
      </c>
      <c r="W31">
        <v>2108</v>
      </c>
      <c r="X31">
        <v>1340</v>
      </c>
      <c r="Y31">
        <v>7439.5</v>
      </c>
      <c r="Z31">
        <v>2161.75</v>
      </c>
      <c r="AB31">
        <v>2376</v>
      </c>
      <c r="AE31">
        <v>8.3522385055611803</v>
      </c>
      <c r="AF31">
        <v>7.3370543078298898</v>
      </c>
      <c r="AG31">
        <v>7.6534949096612532</v>
      </c>
      <c r="AH31">
        <v>7.200424892944957</v>
      </c>
      <c r="AI31">
        <v>8.8721581575459023</v>
      </c>
      <c r="AJ31">
        <v>7.6546287048550159</v>
      </c>
      <c r="AL31">
        <v>7.773173680482536</v>
      </c>
    </row>
    <row r="32" spans="1:38">
      <c r="A32" s="7">
        <v>19</v>
      </c>
      <c r="B32" s="1">
        <v>5233.75</v>
      </c>
      <c r="C32" s="1">
        <v>2730.75</v>
      </c>
      <c r="D32" s="1">
        <v>3363.75</v>
      </c>
      <c r="E32" s="1">
        <v>2972</v>
      </c>
      <c r="F32" s="1">
        <v>2533.5</v>
      </c>
      <c r="G32" s="1">
        <v>3693.75</v>
      </c>
      <c r="H32" s="1">
        <v>2457</v>
      </c>
      <c r="I32" s="1">
        <v>3208.75</v>
      </c>
      <c r="L32" t="s">
        <v>69</v>
      </c>
      <c r="M32" t="s">
        <v>74</v>
      </c>
      <c r="N32" t="s">
        <v>40</v>
      </c>
      <c r="O32" t="s">
        <v>126</v>
      </c>
      <c r="P32" t="s">
        <v>157</v>
      </c>
      <c r="Q32" t="s">
        <v>41</v>
      </c>
      <c r="R32" t="s">
        <v>190</v>
      </c>
      <c r="S32" t="s">
        <v>137</v>
      </c>
      <c r="U32">
        <v>4550</v>
      </c>
      <c r="V32">
        <v>1693.5</v>
      </c>
      <c r="W32">
        <v>3079</v>
      </c>
      <c r="X32">
        <v>3332</v>
      </c>
      <c r="Y32">
        <v>2906</v>
      </c>
      <c r="Z32">
        <v>3693.75</v>
      </c>
      <c r="AA32">
        <v>1860.6666666666667</v>
      </c>
      <c r="AE32">
        <v>8.3476980533516638</v>
      </c>
      <c r="AF32">
        <v>7.4274234491401163</v>
      </c>
      <c r="AG32">
        <v>8.0061355693909331</v>
      </c>
      <c r="AH32">
        <v>8.111328003286733</v>
      </c>
      <c r="AI32">
        <v>7.7041096287455204</v>
      </c>
      <c r="AJ32">
        <v>8.1241075350857539</v>
      </c>
      <c r="AK32">
        <v>7.4976551672364948</v>
      </c>
    </row>
    <row r="33" spans="1:37">
      <c r="A33" s="7">
        <v>20</v>
      </c>
      <c r="B33" s="1">
        <v>1868.25</v>
      </c>
      <c r="C33" s="1">
        <v>2458.5</v>
      </c>
      <c r="D33" s="1">
        <v>2141.25</v>
      </c>
      <c r="E33" s="1">
        <v>1888.5</v>
      </c>
      <c r="F33" s="1">
        <v>1936.75</v>
      </c>
      <c r="G33" s="1">
        <v>2148.25</v>
      </c>
      <c r="H33" s="1">
        <v>3230.5</v>
      </c>
      <c r="I33" s="1">
        <v>2444</v>
      </c>
      <c r="L33" t="s">
        <v>142</v>
      </c>
      <c r="M33" t="s">
        <v>95</v>
      </c>
      <c r="N33" t="s">
        <v>157</v>
      </c>
      <c r="O33" t="s">
        <v>298</v>
      </c>
      <c r="P33" t="s">
        <v>298</v>
      </c>
      <c r="Q33" t="s">
        <v>299</v>
      </c>
      <c r="R33" t="s">
        <v>133</v>
      </c>
      <c r="S33" t="s">
        <v>109</v>
      </c>
      <c r="V33">
        <v>2458.5</v>
      </c>
      <c r="W33">
        <v>2141.25</v>
      </c>
      <c r="Z33">
        <v>2148.25</v>
      </c>
      <c r="AA33">
        <v>3230.5</v>
      </c>
      <c r="AF33">
        <v>7.7592187128716015</v>
      </c>
      <c r="AG33">
        <v>7.5915969339528173</v>
      </c>
      <c r="AJ33">
        <v>7.6604044446871322</v>
      </c>
      <c r="AK33">
        <v>7.9585740955267603</v>
      </c>
    </row>
    <row r="34" spans="1:37">
      <c r="A34" s="7">
        <v>21</v>
      </c>
      <c r="B34" s="1">
        <v>3411</v>
      </c>
      <c r="C34" s="1">
        <v>3034.25</v>
      </c>
      <c r="D34" s="1">
        <v>2038</v>
      </c>
      <c r="E34" s="1">
        <v>2654.5</v>
      </c>
      <c r="F34" s="1">
        <v>1680.75</v>
      </c>
      <c r="G34" s="1">
        <v>1708.25</v>
      </c>
      <c r="H34" s="1">
        <v>2969.75</v>
      </c>
      <c r="I34" s="1">
        <v>3227.75</v>
      </c>
      <c r="L34" t="s">
        <v>149</v>
      </c>
      <c r="M34" t="s">
        <v>75</v>
      </c>
      <c r="N34" t="s">
        <v>105</v>
      </c>
      <c r="O34" t="s">
        <v>192</v>
      </c>
      <c r="P34" t="s">
        <v>255</v>
      </c>
      <c r="Q34" t="s">
        <v>147</v>
      </c>
      <c r="R34" t="s">
        <v>76</v>
      </c>
      <c r="S34" t="s">
        <v>42</v>
      </c>
      <c r="V34">
        <v>3034.25</v>
      </c>
      <c r="W34">
        <v>2038</v>
      </c>
      <c r="Z34">
        <v>1708.25</v>
      </c>
      <c r="AA34">
        <v>2969.75</v>
      </c>
      <c r="AF34">
        <v>7.882802284180574</v>
      </c>
      <c r="AG34">
        <v>7.5366741138110882</v>
      </c>
      <c r="AJ34">
        <v>7.3818387262816945</v>
      </c>
      <c r="AK34">
        <v>7.8982127904712458</v>
      </c>
    </row>
    <row r="35" spans="1:37">
      <c r="A35" s="7">
        <v>22</v>
      </c>
      <c r="B35" s="1">
        <v>2495.5</v>
      </c>
      <c r="C35" s="1">
        <v>1613</v>
      </c>
      <c r="D35" s="1">
        <v>2647</v>
      </c>
      <c r="E35" s="1">
        <v>1979.5</v>
      </c>
      <c r="F35" s="1">
        <v>2426.25</v>
      </c>
      <c r="G35" s="1">
        <v>1863</v>
      </c>
      <c r="H35" s="1">
        <v>2481.75</v>
      </c>
      <c r="I35" s="1">
        <v>4774.5</v>
      </c>
      <c r="L35" t="s">
        <v>101</v>
      </c>
      <c r="M35" t="s">
        <v>144</v>
      </c>
      <c r="N35" t="s">
        <v>79</v>
      </c>
      <c r="O35" t="s">
        <v>105</v>
      </c>
      <c r="P35" t="s">
        <v>101</v>
      </c>
      <c r="Q35" t="s">
        <v>122</v>
      </c>
      <c r="R35" t="s">
        <v>299</v>
      </c>
      <c r="S35" t="s">
        <v>62</v>
      </c>
      <c r="V35">
        <v>1613</v>
      </c>
      <c r="W35">
        <v>2647</v>
      </c>
      <c r="Z35">
        <v>1863</v>
      </c>
      <c r="AA35">
        <v>2481.75</v>
      </c>
      <c r="AF35">
        <v>7.3605888405359829</v>
      </c>
      <c r="AG35">
        <v>7.8499139258620101</v>
      </c>
      <c r="AJ35">
        <v>7.4875721005912768</v>
      </c>
      <c r="AK35">
        <v>7.6588588379969096</v>
      </c>
    </row>
    <row r="36" spans="1:37">
      <c r="A36" s="7">
        <v>23</v>
      </c>
      <c r="B36" s="1">
        <v>5369.25</v>
      </c>
      <c r="C36" s="1">
        <v>3453.5</v>
      </c>
      <c r="D36" s="1">
        <v>3654.5</v>
      </c>
      <c r="E36" s="1">
        <v>5303</v>
      </c>
      <c r="F36" s="1">
        <v>5417.25</v>
      </c>
      <c r="G36" s="1">
        <v>2942.25</v>
      </c>
      <c r="H36" s="1">
        <v>6515.75</v>
      </c>
      <c r="I36" s="1">
        <v>4451.5</v>
      </c>
      <c r="L36" t="s">
        <v>327</v>
      </c>
      <c r="M36" t="s">
        <v>41</v>
      </c>
      <c r="N36" t="s">
        <v>39</v>
      </c>
      <c r="O36" t="s">
        <v>82</v>
      </c>
      <c r="P36" t="s">
        <v>53</v>
      </c>
      <c r="Q36" t="s">
        <v>137</v>
      </c>
      <c r="R36" t="s">
        <v>118</v>
      </c>
      <c r="S36" t="s">
        <v>178</v>
      </c>
      <c r="U36">
        <v>5973.666666666667</v>
      </c>
      <c r="V36">
        <v>3453.5</v>
      </c>
      <c r="W36">
        <v>3183.5</v>
      </c>
      <c r="Y36">
        <v>9708</v>
      </c>
      <c r="Z36">
        <v>2942.25</v>
      </c>
      <c r="AA36">
        <v>7445</v>
      </c>
      <c r="AE36">
        <v>8.6901358377936351</v>
      </c>
      <c r="AF36">
        <v>8.1240288415019375</v>
      </c>
      <c r="AG36">
        <v>8.0586559719700919</v>
      </c>
      <c r="AI36">
        <v>9.1807055668464912</v>
      </c>
      <c r="AJ36">
        <v>7.9502636122451751</v>
      </c>
      <c r="AK36">
        <v>8.9152979451181089</v>
      </c>
    </row>
    <row r="37" spans="1:37">
      <c r="A37" s="7">
        <v>24</v>
      </c>
      <c r="B37" s="1">
        <v>3693.25</v>
      </c>
      <c r="C37" s="1">
        <v>3081.5</v>
      </c>
      <c r="D37" s="1">
        <v>2125</v>
      </c>
      <c r="E37" s="1">
        <v>3211.75</v>
      </c>
      <c r="F37" s="1">
        <v>2160.25</v>
      </c>
      <c r="G37" s="1">
        <v>3366.5</v>
      </c>
      <c r="H37" s="1">
        <v>3733.75</v>
      </c>
      <c r="I37" s="1">
        <v>3682</v>
      </c>
      <c r="L37" t="s">
        <v>41</v>
      </c>
      <c r="M37" t="s">
        <v>78</v>
      </c>
      <c r="N37" t="s">
        <v>173</v>
      </c>
      <c r="O37" t="s">
        <v>137</v>
      </c>
      <c r="P37" t="s">
        <v>199</v>
      </c>
      <c r="Q37" t="s">
        <v>176</v>
      </c>
      <c r="R37" t="s">
        <v>51</v>
      </c>
      <c r="S37" t="s">
        <v>37</v>
      </c>
      <c r="V37">
        <v>3081.5</v>
      </c>
      <c r="W37">
        <v>2125</v>
      </c>
      <c r="Z37">
        <v>3366.5</v>
      </c>
      <c r="AA37">
        <v>3733.75</v>
      </c>
      <c r="AF37">
        <v>7.9425423044831529</v>
      </c>
      <c r="AG37">
        <v>7.6286784711004039</v>
      </c>
      <c r="AJ37">
        <v>7.7738674664354175</v>
      </c>
      <c r="AK37">
        <v>8.0377916676870242</v>
      </c>
    </row>
    <row r="38" spans="1:37">
      <c r="A38" s="7">
        <v>25</v>
      </c>
      <c r="B38" s="1">
        <v>2430.25</v>
      </c>
      <c r="C38" s="1">
        <v>4561.25</v>
      </c>
      <c r="D38" s="1">
        <v>2757.75</v>
      </c>
      <c r="E38" s="1">
        <v>1881.5</v>
      </c>
      <c r="F38" s="1">
        <v>1612.5</v>
      </c>
      <c r="G38" s="1">
        <v>2082</v>
      </c>
      <c r="H38" s="1">
        <v>2661.75</v>
      </c>
      <c r="I38" s="1">
        <v>1077.25</v>
      </c>
      <c r="L38" t="s">
        <v>190</v>
      </c>
      <c r="M38" t="s">
        <v>73</v>
      </c>
      <c r="N38" t="s">
        <v>181</v>
      </c>
      <c r="O38" t="s">
        <v>128</v>
      </c>
      <c r="P38" t="s">
        <v>216</v>
      </c>
      <c r="Q38" t="s">
        <v>255</v>
      </c>
      <c r="R38" t="s">
        <v>60</v>
      </c>
      <c r="S38" t="s">
        <v>282</v>
      </c>
      <c r="V38">
        <v>3090.3333333333335</v>
      </c>
      <c r="W38">
        <v>3385.6666666666665</v>
      </c>
      <c r="Z38">
        <v>2082</v>
      </c>
      <c r="AA38">
        <v>2661.75</v>
      </c>
      <c r="AF38">
        <v>7.6450303548947858</v>
      </c>
      <c r="AG38">
        <v>7.8295732397138096</v>
      </c>
      <c r="AJ38">
        <v>7.2955905539119357</v>
      </c>
      <c r="AK38">
        <v>7.8275316198006362</v>
      </c>
    </row>
    <row r="39" spans="1:37">
      <c r="A39" s="7">
        <v>26</v>
      </c>
      <c r="B39" s="1">
        <v>4519</v>
      </c>
      <c r="C39" s="1">
        <v>2237.25</v>
      </c>
      <c r="D39" s="1">
        <v>5463.25</v>
      </c>
      <c r="E39" s="1">
        <v>2464.5</v>
      </c>
      <c r="F39" s="1">
        <v>5481.25</v>
      </c>
      <c r="G39" s="1">
        <v>1658.75</v>
      </c>
      <c r="H39" s="1">
        <v>3954</v>
      </c>
      <c r="I39" s="1">
        <v>2827.75</v>
      </c>
      <c r="L39" t="s">
        <v>66</v>
      </c>
      <c r="M39" t="s">
        <v>196</v>
      </c>
      <c r="N39" t="s">
        <v>167</v>
      </c>
      <c r="O39" t="s">
        <v>109</v>
      </c>
      <c r="P39" t="s">
        <v>167</v>
      </c>
      <c r="Q39" t="s">
        <v>161</v>
      </c>
      <c r="R39" t="s">
        <v>132</v>
      </c>
      <c r="S39" t="s">
        <v>126</v>
      </c>
      <c r="V39">
        <v>2497.6666666666665</v>
      </c>
      <c r="W39">
        <v>4483.333333333333</v>
      </c>
      <c r="Y39">
        <v>6404.666666666667</v>
      </c>
      <c r="Z39">
        <v>1658.75</v>
      </c>
      <c r="AA39">
        <v>3386.3333333333335</v>
      </c>
      <c r="AF39">
        <v>7.7620261814653917</v>
      </c>
      <c r="AG39">
        <v>8.3612521833497038</v>
      </c>
      <c r="AI39">
        <v>8.7319236771450193</v>
      </c>
      <c r="AJ39">
        <v>7.3955006754816344</v>
      </c>
      <c r="AK39">
        <v>8.0819820419316279</v>
      </c>
    </row>
    <row r="40" spans="1:37">
      <c r="A40" s="7">
        <v>27</v>
      </c>
      <c r="B40" s="1">
        <v>2370</v>
      </c>
      <c r="C40" s="1">
        <v>873.75</v>
      </c>
      <c r="D40" s="1">
        <v>2066.25</v>
      </c>
      <c r="E40" s="1">
        <v>1799.5</v>
      </c>
      <c r="F40" s="1">
        <v>1910.5</v>
      </c>
      <c r="G40" s="1">
        <v>865.25</v>
      </c>
      <c r="H40" s="1">
        <v>3862.5</v>
      </c>
      <c r="I40" s="1">
        <v>1249.5</v>
      </c>
      <c r="L40" t="s">
        <v>36</v>
      </c>
      <c r="M40" t="s">
        <v>239</v>
      </c>
      <c r="N40" t="s">
        <v>181</v>
      </c>
      <c r="O40" t="s">
        <v>314</v>
      </c>
      <c r="P40" t="s">
        <v>191</v>
      </c>
      <c r="Q40" t="s">
        <v>273</v>
      </c>
      <c r="R40" t="s">
        <v>59</v>
      </c>
      <c r="S40" t="s">
        <v>230</v>
      </c>
      <c r="U40">
        <v>1709</v>
      </c>
      <c r="V40">
        <v>873.75</v>
      </c>
      <c r="W40">
        <v>3440</v>
      </c>
      <c r="X40">
        <v>806</v>
      </c>
      <c r="Y40">
        <v>1840</v>
      </c>
      <c r="Z40">
        <v>865.25</v>
      </c>
      <c r="AA40">
        <v>3232.6666666666665</v>
      </c>
      <c r="AE40">
        <v>7.4436636831155907</v>
      </c>
      <c r="AF40">
        <v>6.7408640027171396</v>
      </c>
      <c r="AG40">
        <v>8.1432267503674449</v>
      </c>
      <c r="AH40">
        <v>6.692083742506628</v>
      </c>
      <c r="AI40">
        <v>7.49866243305644</v>
      </c>
      <c r="AJ40">
        <v>6.7600619689919199</v>
      </c>
      <c r="AK40">
        <v>8.0127242926577917</v>
      </c>
    </row>
    <row r="41" spans="1:37">
      <c r="A41" s="7">
        <v>28</v>
      </c>
      <c r="B41" s="1">
        <v>1936</v>
      </c>
      <c r="C41" s="1">
        <v>1553.75</v>
      </c>
      <c r="D41" s="1">
        <v>1028.5</v>
      </c>
      <c r="E41" s="1">
        <v>1587</v>
      </c>
      <c r="F41" s="1">
        <v>1033</v>
      </c>
      <c r="G41" s="1">
        <v>1182.75</v>
      </c>
      <c r="H41" s="1">
        <v>1254.25</v>
      </c>
      <c r="I41" s="1">
        <v>1703.25</v>
      </c>
      <c r="L41" t="s">
        <v>161</v>
      </c>
      <c r="M41" t="s">
        <v>230</v>
      </c>
      <c r="N41" t="s">
        <v>306</v>
      </c>
      <c r="O41" t="s">
        <v>159</v>
      </c>
      <c r="P41" t="s">
        <v>269</v>
      </c>
      <c r="Q41" t="s">
        <v>309</v>
      </c>
      <c r="R41" t="s">
        <v>282</v>
      </c>
      <c r="S41" t="s">
        <v>201</v>
      </c>
      <c r="V41">
        <v>1553.75</v>
      </c>
      <c r="W41">
        <v>1028.5</v>
      </c>
      <c r="Z41">
        <v>1182.75</v>
      </c>
      <c r="AA41">
        <v>1254.25</v>
      </c>
      <c r="AF41">
        <v>7.0494605924397966</v>
      </c>
      <c r="AG41">
        <v>6.9046353968420089</v>
      </c>
      <c r="AJ41">
        <v>7.0017370199524969</v>
      </c>
      <c r="AK41">
        <v>6.9817236022611588</v>
      </c>
    </row>
    <row r="42" spans="1:37">
      <c r="A42" s="7">
        <v>29</v>
      </c>
      <c r="B42" s="1">
        <v>4899</v>
      </c>
      <c r="C42" s="1">
        <v>4235.25</v>
      </c>
      <c r="D42" s="1">
        <v>3564.75</v>
      </c>
      <c r="E42" s="1">
        <v>3900</v>
      </c>
      <c r="F42" s="1">
        <v>4664.75</v>
      </c>
      <c r="G42" s="1">
        <v>3462.25</v>
      </c>
      <c r="H42" s="1">
        <v>3411.75</v>
      </c>
      <c r="I42" s="1">
        <v>4658</v>
      </c>
      <c r="L42" t="s">
        <v>84</v>
      </c>
      <c r="M42" t="s">
        <v>120</v>
      </c>
      <c r="N42" t="s">
        <v>37</v>
      </c>
      <c r="O42" t="s">
        <v>87</v>
      </c>
      <c r="P42" t="s">
        <v>57</v>
      </c>
      <c r="Q42" t="s">
        <v>45</v>
      </c>
      <c r="R42" t="s">
        <v>45</v>
      </c>
      <c r="S42" t="s">
        <v>103</v>
      </c>
      <c r="U42">
        <v>4557</v>
      </c>
      <c r="V42">
        <v>2863.3333333333335</v>
      </c>
      <c r="W42">
        <v>3958</v>
      </c>
      <c r="X42">
        <v>3812.5</v>
      </c>
      <c r="Y42">
        <v>3772.6666666666665</v>
      </c>
      <c r="Z42">
        <v>2829</v>
      </c>
      <c r="AA42">
        <v>5181</v>
      </c>
      <c r="AE42">
        <v>8.3965003950185331</v>
      </c>
      <c r="AF42">
        <v>7.9398226600303419</v>
      </c>
      <c r="AG42">
        <v>8.2834941261625108</v>
      </c>
      <c r="AH42">
        <v>8.2411403020255918</v>
      </c>
      <c r="AI42">
        <v>8.2145737948477571</v>
      </c>
      <c r="AJ42">
        <v>7.9128635149254007</v>
      </c>
      <c r="AK42">
        <v>8.5527533668147875</v>
      </c>
    </row>
    <row r="43" spans="1:37">
      <c r="A43" s="7">
        <v>30</v>
      </c>
      <c r="B43" s="1">
        <v>1110.25</v>
      </c>
      <c r="C43" s="1">
        <v>2876.25</v>
      </c>
      <c r="D43" s="1">
        <v>1927</v>
      </c>
      <c r="E43" s="1">
        <v>1658.5</v>
      </c>
      <c r="F43" s="1">
        <v>1390.5</v>
      </c>
      <c r="G43" s="1">
        <v>1485.25</v>
      </c>
      <c r="H43" s="1">
        <v>2465</v>
      </c>
      <c r="I43" s="1">
        <v>2932</v>
      </c>
      <c r="L43" t="s">
        <v>305</v>
      </c>
      <c r="M43" t="s">
        <v>190</v>
      </c>
      <c r="N43" t="s">
        <v>110</v>
      </c>
      <c r="O43" t="s">
        <v>255</v>
      </c>
      <c r="P43" t="s">
        <v>206</v>
      </c>
      <c r="Q43" t="s">
        <v>207</v>
      </c>
      <c r="R43" t="s">
        <v>95</v>
      </c>
      <c r="S43" t="s">
        <v>94</v>
      </c>
      <c r="V43">
        <v>2876.25</v>
      </c>
      <c r="W43">
        <v>2088.6666666666665</v>
      </c>
      <c r="Z43">
        <v>1485.25</v>
      </c>
      <c r="AA43">
        <v>2465</v>
      </c>
      <c r="AF43">
        <v>7.7131102187121607</v>
      </c>
      <c r="AG43">
        <v>7.3399589060017263</v>
      </c>
      <c r="AJ43">
        <v>7.2424863268937898</v>
      </c>
      <c r="AK43">
        <v>7.7609520445473805</v>
      </c>
    </row>
    <row r="44" spans="1:37">
      <c r="A44" s="7">
        <v>31</v>
      </c>
      <c r="B44" s="1">
        <v>3190.25</v>
      </c>
      <c r="C44" s="1">
        <v>2828.5</v>
      </c>
      <c r="D44" s="1">
        <v>3841.75</v>
      </c>
      <c r="E44" s="1">
        <v>3305.75</v>
      </c>
      <c r="F44" s="1">
        <v>7256.75</v>
      </c>
      <c r="G44" s="1">
        <v>2485.5</v>
      </c>
      <c r="H44" s="1">
        <v>6751.25</v>
      </c>
      <c r="I44" s="1">
        <v>3172.5</v>
      </c>
      <c r="L44" t="s">
        <v>125</v>
      </c>
      <c r="M44" t="s">
        <v>104</v>
      </c>
      <c r="N44" t="s">
        <v>195</v>
      </c>
      <c r="O44" t="s">
        <v>141</v>
      </c>
      <c r="P44" t="s">
        <v>151</v>
      </c>
      <c r="Q44" t="s">
        <v>74</v>
      </c>
      <c r="R44" t="s">
        <v>139</v>
      </c>
      <c r="S44" t="s">
        <v>94</v>
      </c>
      <c r="U44">
        <v>3190.25</v>
      </c>
      <c r="V44">
        <v>2828.5</v>
      </c>
      <c r="Y44">
        <v>7256.75</v>
      </c>
      <c r="Z44">
        <v>2485.5</v>
      </c>
      <c r="AE44">
        <v>8.0589326652047539</v>
      </c>
      <c r="AF44">
        <v>7.9078857235246964</v>
      </c>
      <c r="AI44">
        <v>8.8442741265552201</v>
      </c>
      <c r="AJ44">
        <v>7.7985734449181283</v>
      </c>
    </row>
    <row r="45" spans="1:37">
      <c r="A45" s="7">
        <v>32</v>
      </c>
      <c r="B45" s="1">
        <v>3541</v>
      </c>
      <c r="C45" s="1">
        <v>3640.5</v>
      </c>
      <c r="D45" s="1">
        <v>7630.25</v>
      </c>
      <c r="E45" s="1">
        <v>4672.5</v>
      </c>
      <c r="F45" s="1">
        <v>4067.25</v>
      </c>
      <c r="G45" s="1">
        <v>3132.75</v>
      </c>
      <c r="H45" s="1">
        <v>11545.5</v>
      </c>
      <c r="I45" s="1">
        <v>6806.5</v>
      </c>
      <c r="L45" t="s">
        <v>149</v>
      </c>
      <c r="M45" t="s">
        <v>125</v>
      </c>
      <c r="N45" t="s">
        <v>331</v>
      </c>
      <c r="O45" t="s">
        <v>46</v>
      </c>
      <c r="P45" t="s">
        <v>30</v>
      </c>
      <c r="Q45" t="s">
        <v>202</v>
      </c>
      <c r="R45" t="s">
        <v>332</v>
      </c>
      <c r="S45" t="s">
        <v>327</v>
      </c>
      <c r="U45">
        <v>3788.6666666666665</v>
      </c>
      <c r="V45">
        <v>3640.5</v>
      </c>
      <c r="Y45">
        <v>4101.666666666667</v>
      </c>
      <c r="Z45">
        <v>3132.75</v>
      </c>
      <c r="AA45">
        <v>12137</v>
      </c>
      <c r="AE45">
        <v>8.0429569844193747</v>
      </c>
      <c r="AF45">
        <v>8.0589267611892659</v>
      </c>
      <c r="AI45">
        <v>8.0922841172744047</v>
      </c>
      <c r="AJ45">
        <v>7.8221515079905437</v>
      </c>
      <c r="AK45">
        <v>9.4040139171063615</v>
      </c>
    </row>
    <row r="46" spans="1:37">
      <c r="A46" s="7">
        <v>33</v>
      </c>
      <c r="B46" s="1">
        <v>3357.75</v>
      </c>
      <c r="C46" s="1">
        <v>2153.5</v>
      </c>
      <c r="D46" s="1">
        <v>5464</v>
      </c>
      <c r="E46" s="1">
        <v>2309.75</v>
      </c>
      <c r="F46" s="1">
        <v>4770</v>
      </c>
      <c r="G46" s="1">
        <v>1904</v>
      </c>
      <c r="H46" s="1">
        <v>4168.25</v>
      </c>
      <c r="I46" s="1">
        <v>3430.25</v>
      </c>
      <c r="L46" t="s">
        <v>45</v>
      </c>
      <c r="M46" t="s">
        <v>173</v>
      </c>
      <c r="N46" t="s">
        <v>89</v>
      </c>
      <c r="O46" t="s">
        <v>190</v>
      </c>
      <c r="P46" t="s">
        <v>96</v>
      </c>
      <c r="Q46" t="s">
        <v>124</v>
      </c>
      <c r="R46" t="s">
        <v>65</v>
      </c>
      <c r="S46" t="s">
        <v>77</v>
      </c>
      <c r="U46">
        <v>3357.75</v>
      </c>
      <c r="V46">
        <v>2153.5</v>
      </c>
      <c r="W46">
        <v>6308.5</v>
      </c>
      <c r="Y46">
        <v>4770</v>
      </c>
      <c r="Z46">
        <v>1904</v>
      </c>
      <c r="AE46">
        <v>8.0758370631923633</v>
      </c>
      <c r="AF46">
        <v>7.6285481805835182</v>
      </c>
      <c r="AG46">
        <v>8.7461849293096883</v>
      </c>
      <c r="AI46">
        <v>8.3772677987179147</v>
      </c>
      <c r="AJ46">
        <v>7.5291851115720547</v>
      </c>
    </row>
    <row r="47" spans="1:37">
      <c r="A47" s="7">
        <v>34</v>
      </c>
      <c r="B47" s="1">
        <v>3805.75</v>
      </c>
      <c r="C47" s="1">
        <v>3991.5</v>
      </c>
      <c r="D47" s="1">
        <v>4944.75</v>
      </c>
      <c r="E47" s="1">
        <v>3846</v>
      </c>
      <c r="F47" s="1">
        <v>4298.25</v>
      </c>
      <c r="G47" s="1">
        <v>2733</v>
      </c>
      <c r="H47" s="1">
        <v>5219.75</v>
      </c>
      <c r="I47" s="1">
        <v>4510</v>
      </c>
      <c r="L47" t="s">
        <v>195</v>
      </c>
      <c r="M47" t="s">
        <v>195</v>
      </c>
      <c r="N47" t="s">
        <v>62</v>
      </c>
      <c r="O47" t="s">
        <v>85</v>
      </c>
      <c r="P47" t="s">
        <v>48</v>
      </c>
      <c r="Q47" t="s">
        <v>76</v>
      </c>
      <c r="R47" t="s">
        <v>333</v>
      </c>
      <c r="S47" t="s">
        <v>170</v>
      </c>
      <c r="U47">
        <v>3805.75</v>
      </c>
      <c r="V47">
        <v>3991.5</v>
      </c>
      <c r="W47">
        <v>4944.75</v>
      </c>
      <c r="Y47">
        <v>4298.25</v>
      </c>
      <c r="Z47">
        <v>2496.3333333333335</v>
      </c>
      <c r="AA47">
        <v>4769</v>
      </c>
      <c r="AE47">
        <v>8.1952241950298923</v>
      </c>
      <c r="AF47">
        <v>8.2024762336617183</v>
      </c>
      <c r="AG47">
        <v>8.4304648077149871</v>
      </c>
      <c r="AI47">
        <v>8.3267724179079128</v>
      </c>
      <c r="AJ47">
        <v>7.8159901481017036</v>
      </c>
      <c r="AK47">
        <v>8.4698919182982237</v>
      </c>
    </row>
    <row r="48" spans="1:37">
      <c r="A48" s="7">
        <v>35</v>
      </c>
      <c r="B48" s="1">
        <v>7292.5</v>
      </c>
      <c r="C48" s="1">
        <v>2617.75</v>
      </c>
      <c r="D48" s="1">
        <v>3646.5</v>
      </c>
      <c r="E48" s="1">
        <v>2332.25</v>
      </c>
      <c r="F48" s="1">
        <v>5162.5</v>
      </c>
      <c r="G48" s="1">
        <v>3291.25</v>
      </c>
      <c r="H48" s="1">
        <v>3357</v>
      </c>
      <c r="I48" s="1">
        <v>2139</v>
      </c>
      <c r="L48" t="s">
        <v>56</v>
      </c>
      <c r="M48" t="s">
        <v>202</v>
      </c>
      <c r="N48" t="s">
        <v>149</v>
      </c>
      <c r="O48" t="s">
        <v>200</v>
      </c>
      <c r="P48" t="s">
        <v>82</v>
      </c>
      <c r="Q48" t="s">
        <v>60</v>
      </c>
      <c r="R48" t="s">
        <v>77</v>
      </c>
      <c r="S48" t="s">
        <v>196</v>
      </c>
      <c r="U48">
        <v>8364</v>
      </c>
      <c r="V48">
        <v>2468.3333333333335</v>
      </c>
      <c r="W48">
        <v>3646.5</v>
      </c>
      <c r="Y48">
        <v>5162.5</v>
      </c>
      <c r="Z48">
        <v>3291.25</v>
      </c>
      <c r="AA48">
        <v>3357</v>
      </c>
      <c r="AE48">
        <v>8.9586800683089507</v>
      </c>
      <c r="AF48">
        <v>7.7571426194750766</v>
      </c>
      <c r="AG48">
        <v>8.0220563163564904</v>
      </c>
      <c r="AI48">
        <v>8.5096265566600344</v>
      </c>
      <c r="AJ48">
        <v>7.8325175413407795</v>
      </c>
      <c r="AK48">
        <v>8.0011683689433983</v>
      </c>
    </row>
    <row r="49" spans="1:38">
      <c r="A49" s="7">
        <v>36</v>
      </c>
      <c r="B49" s="1">
        <v>4487</v>
      </c>
      <c r="C49" s="1">
        <v>5655.5</v>
      </c>
      <c r="D49" s="1">
        <v>4177.5</v>
      </c>
      <c r="E49" s="1">
        <v>4077.5</v>
      </c>
      <c r="F49" s="1">
        <v>2112.5</v>
      </c>
      <c r="G49" s="1">
        <v>2966.25</v>
      </c>
      <c r="H49" s="1">
        <v>2187.25</v>
      </c>
      <c r="I49" s="1">
        <v>3548.5</v>
      </c>
      <c r="L49" t="s">
        <v>57</v>
      </c>
      <c r="M49" t="s">
        <v>116</v>
      </c>
      <c r="N49" t="s">
        <v>92</v>
      </c>
      <c r="O49" t="s">
        <v>119</v>
      </c>
      <c r="P49" t="s">
        <v>143</v>
      </c>
      <c r="Q49" t="s">
        <v>107</v>
      </c>
      <c r="R49" t="s">
        <v>123</v>
      </c>
      <c r="S49" t="s">
        <v>37</v>
      </c>
      <c r="V49">
        <v>5655.5</v>
      </c>
      <c r="W49">
        <v>4177.5</v>
      </c>
      <c r="Z49">
        <v>2966.25</v>
      </c>
      <c r="AA49">
        <v>2187.25</v>
      </c>
      <c r="AF49">
        <v>8.5710644264039324</v>
      </c>
      <c r="AG49">
        <v>8.2651917359176927</v>
      </c>
      <c r="AJ49">
        <v>7.8918987425228107</v>
      </c>
      <c r="AK49">
        <v>7.6894872174975939</v>
      </c>
    </row>
    <row r="50" spans="1:38">
      <c r="A50" s="7">
        <v>37</v>
      </c>
      <c r="B50" s="1">
        <v>5278.75</v>
      </c>
      <c r="C50" s="1">
        <v>2416</v>
      </c>
      <c r="D50" s="1">
        <v>5908.25</v>
      </c>
      <c r="E50" s="1">
        <v>3867</v>
      </c>
      <c r="F50" s="1">
        <v>6852</v>
      </c>
      <c r="G50" s="1">
        <v>2467</v>
      </c>
      <c r="H50" s="1">
        <v>6518.25</v>
      </c>
      <c r="I50" s="1">
        <v>3504.75</v>
      </c>
      <c r="L50" t="s">
        <v>53</v>
      </c>
      <c r="M50" t="s">
        <v>192</v>
      </c>
      <c r="N50" t="s">
        <v>116</v>
      </c>
      <c r="O50" t="s">
        <v>115</v>
      </c>
      <c r="P50" t="s">
        <v>68</v>
      </c>
      <c r="Q50" t="s">
        <v>130</v>
      </c>
      <c r="R50" t="s">
        <v>80</v>
      </c>
      <c r="S50" t="s">
        <v>134</v>
      </c>
      <c r="U50">
        <v>5278.75</v>
      </c>
      <c r="V50">
        <v>2416</v>
      </c>
      <c r="X50">
        <v>6794</v>
      </c>
      <c r="Y50">
        <v>6852</v>
      </c>
      <c r="Z50">
        <v>2467</v>
      </c>
      <c r="AE50">
        <v>8.4914510056239809</v>
      </c>
      <c r="AF50">
        <v>7.7387337349184673</v>
      </c>
      <c r="AH50">
        <v>8.8237951487205297</v>
      </c>
      <c r="AI50">
        <v>8.7872716361554275</v>
      </c>
      <c r="AJ50">
        <v>7.7793350543150961</v>
      </c>
    </row>
    <row r="51" spans="1:38">
      <c r="A51" s="7">
        <v>38</v>
      </c>
      <c r="B51" s="1">
        <v>3733.5</v>
      </c>
      <c r="C51" s="1">
        <v>2448.25</v>
      </c>
      <c r="D51" s="1">
        <v>4474.75</v>
      </c>
      <c r="E51" s="1">
        <v>2773.25</v>
      </c>
      <c r="F51" s="1">
        <v>4666.75</v>
      </c>
      <c r="G51" s="1">
        <v>2003.75</v>
      </c>
      <c r="H51" s="1">
        <v>6143.25</v>
      </c>
      <c r="I51" s="1">
        <v>1851.5</v>
      </c>
      <c r="L51" t="s">
        <v>148</v>
      </c>
      <c r="M51" t="s">
        <v>101</v>
      </c>
      <c r="N51" t="s">
        <v>48</v>
      </c>
      <c r="O51" t="s">
        <v>95</v>
      </c>
      <c r="P51" t="s">
        <v>178</v>
      </c>
      <c r="Q51" t="s">
        <v>145</v>
      </c>
      <c r="R51" t="s">
        <v>187</v>
      </c>
      <c r="S51" t="s">
        <v>179</v>
      </c>
      <c r="U51">
        <v>3733.5</v>
      </c>
      <c r="V51">
        <v>2448.25</v>
      </c>
      <c r="W51">
        <v>4888.666666666667</v>
      </c>
      <c r="Y51">
        <v>4666.75</v>
      </c>
      <c r="Z51">
        <v>2003.75</v>
      </c>
      <c r="AA51">
        <v>5943.333333333333</v>
      </c>
      <c r="AE51">
        <v>8.1582387414274624</v>
      </c>
      <c r="AF51">
        <v>7.7252059211686621</v>
      </c>
      <c r="AG51">
        <v>8.4075973950482492</v>
      </c>
      <c r="AI51">
        <v>8.3440640281907008</v>
      </c>
      <c r="AJ51">
        <v>7.466207519056935</v>
      </c>
      <c r="AK51">
        <v>8.6559497070581504</v>
      </c>
    </row>
    <row r="52" spans="1:38">
      <c r="A52" s="7">
        <v>39</v>
      </c>
      <c r="B52" s="1">
        <v>4479.75</v>
      </c>
      <c r="C52" s="1">
        <v>2147.25</v>
      </c>
      <c r="D52" s="1">
        <v>3674.5</v>
      </c>
      <c r="E52" s="1">
        <v>1896.5</v>
      </c>
      <c r="F52" s="1">
        <v>7734.25</v>
      </c>
      <c r="G52" s="1">
        <v>1915</v>
      </c>
      <c r="H52" s="1">
        <v>5403.25</v>
      </c>
      <c r="I52" s="1">
        <v>2067.25</v>
      </c>
      <c r="L52" t="s">
        <v>132</v>
      </c>
      <c r="M52" t="s">
        <v>135</v>
      </c>
      <c r="N52" t="s">
        <v>66</v>
      </c>
      <c r="O52" t="s">
        <v>105</v>
      </c>
      <c r="P52" t="s">
        <v>127</v>
      </c>
      <c r="Q52" t="s">
        <v>124</v>
      </c>
      <c r="R52" t="s">
        <v>34</v>
      </c>
      <c r="S52" t="s">
        <v>143</v>
      </c>
      <c r="U52">
        <v>4479.75</v>
      </c>
      <c r="V52">
        <v>2147.25</v>
      </c>
      <c r="Y52">
        <v>5160.666666666667</v>
      </c>
      <c r="Z52">
        <v>1915</v>
      </c>
      <c r="AA52">
        <v>8847</v>
      </c>
      <c r="AE52">
        <v>8.2193542208316792</v>
      </c>
      <c r="AF52">
        <v>7.6486518364298872</v>
      </c>
      <c r="AI52">
        <v>8.3125160159926654</v>
      </c>
      <c r="AJ52">
        <v>7.527980311709741</v>
      </c>
      <c r="AK52">
        <v>9.0878336974833864</v>
      </c>
    </row>
    <row r="53" spans="1:38">
      <c r="A53" s="7">
        <v>40</v>
      </c>
      <c r="B53" s="1">
        <v>1901.5</v>
      </c>
      <c r="C53" s="1">
        <v>2463.25</v>
      </c>
      <c r="D53" s="1">
        <v>2267</v>
      </c>
      <c r="E53" s="1">
        <v>2308.75</v>
      </c>
      <c r="F53" s="1">
        <v>1873.5</v>
      </c>
      <c r="G53" s="1">
        <v>1839</v>
      </c>
      <c r="H53" s="1">
        <v>1961</v>
      </c>
      <c r="I53" s="1">
        <v>2304.75</v>
      </c>
      <c r="L53" t="s">
        <v>105</v>
      </c>
      <c r="M53" t="s">
        <v>177</v>
      </c>
      <c r="N53" t="s">
        <v>199</v>
      </c>
      <c r="O53" t="s">
        <v>190</v>
      </c>
      <c r="P53" t="s">
        <v>124</v>
      </c>
      <c r="Q53" t="s">
        <v>179</v>
      </c>
      <c r="R53" t="s">
        <v>105</v>
      </c>
      <c r="S53" t="s">
        <v>196</v>
      </c>
      <c r="V53">
        <v>2463.25</v>
      </c>
      <c r="W53">
        <v>2510</v>
      </c>
      <c r="Z53">
        <v>1839</v>
      </c>
      <c r="AA53">
        <v>1961</v>
      </c>
      <c r="AF53">
        <v>7.8051702711640623</v>
      </c>
      <c r="AG53">
        <v>7.6948995573390553</v>
      </c>
      <c r="AJ53">
        <v>7.4613807464241058</v>
      </c>
      <c r="AK53">
        <v>7.5379105872769205</v>
      </c>
    </row>
    <row r="54" spans="1:38">
      <c r="A54" s="7">
        <v>41</v>
      </c>
      <c r="B54" s="1">
        <v>9939.75</v>
      </c>
      <c r="C54" s="1">
        <v>2790.25</v>
      </c>
      <c r="D54" s="1">
        <v>5913.5</v>
      </c>
      <c r="E54" s="1">
        <v>3109.75</v>
      </c>
      <c r="F54" s="1">
        <v>7144.5</v>
      </c>
      <c r="G54" s="1">
        <v>4175.75</v>
      </c>
      <c r="H54" s="1">
        <v>6043.5</v>
      </c>
      <c r="I54" s="1">
        <v>2652.5</v>
      </c>
      <c r="L54" t="s">
        <v>193</v>
      </c>
      <c r="M54" t="s">
        <v>42</v>
      </c>
      <c r="N54" t="s">
        <v>167</v>
      </c>
      <c r="O54" t="s">
        <v>91</v>
      </c>
      <c r="P54" t="s">
        <v>168</v>
      </c>
      <c r="Q54" t="s">
        <v>90</v>
      </c>
      <c r="R54" t="s">
        <v>80</v>
      </c>
      <c r="S54" t="s">
        <v>75</v>
      </c>
      <c r="U54">
        <v>8739.3333333333339</v>
      </c>
      <c r="V54">
        <v>2790.25</v>
      </c>
      <c r="W54">
        <v>4281</v>
      </c>
      <c r="Y54">
        <v>7144.5</v>
      </c>
      <c r="Z54">
        <v>4175.75</v>
      </c>
      <c r="AA54">
        <v>6537.666666666667</v>
      </c>
      <c r="AE54">
        <v>8.597622714369443</v>
      </c>
      <c r="AF54">
        <v>7.9290693668701957</v>
      </c>
      <c r="AG54">
        <v>8.3327789413605871</v>
      </c>
      <c r="AI54">
        <v>8.7262593168381901</v>
      </c>
      <c r="AJ54">
        <v>8.1013559569867635</v>
      </c>
      <c r="AK54">
        <v>8.6958031481382978</v>
      </c>
    </row>
    <row r="55" spans="1:38">
      <c r="A55" s="7">
        <v>42</v>
      </c>
      <c r="B55" s="1">
        <v>2712.25</v>
      </c>
      <c r="C55" s="1">
        <v>2050.5</v>
      </c>
      <c r="D55" s="1">
        <v>2520</v>
      </c>
      <c r="E55" s="1">
        <v>3262.5</v>
      </c>
      <c r="F55" s="1">
        <v>2234.5</v>
      </c>
      <c r="G55" s="1">
        <v>1985.5</v>
      </c>
      <c r="H55" s="1">
        <v>2557.5</v>
      </c>
      <c r="I55" s="1">
        <v>2189.75</v>
      </c>
      <c r="L55" t="s">
        <v>94</v>
      </c>
      <c r="M55" t="s">
        <v>199</v>
      </c>
      <c r="N55" t="s">
        <v>60</v>
      </c>
      <c r="O55" t="s">
        <v>125</v>
      </c>
      <c r="P55" t="s">
        <v>162</v>
      </c>
      <c r="Q55" t="s">
        <v>200</v>
      </c>
      <c r="R55" t="s">
        <v>102</v>
      </c>
      <c r="S55" t="s">
        <v>36</v>
      </c>
      <c r="V55">
        <v>2050.5</v>
      </c>
      <c r="W55">
        <v>2479.3333333333335</v>
      </c>
      <c r="Z55">
        <v>1985.5</v>
      </c>
      <c r="AA55">
        <v>2557.5</v>
      </c>
      <c r="AF55">
        <v>7.6066331586986307</v>
      </c>
      <c r="AG55">
        <v>7.8130134697768661</v>
      </c>
      <c r="AJ55">
        <v>7.583489891924593</v>
      </c>
      <c r="AK55">
        <v>7.8412766024773894</v>
      </c>
    </row>
    <row r="56" spans="1:38">
      <c r="A56" s="7">
        <v>43</v>
      </c>
      <c r="B56" s="1">
        <v>6961</v>
      </c>
      <c r="C56" s="1">
        <v>3445.5</v>
      </c>
      <c r="D56" s="1">
        <v>6616.75</v>
      </c>
      <c r="E56" s="1">
        <v>4192.25</v>
      </c>
      <c r="F56" s="1">
        <v>4210.25</v>
      </c>
      <c r="G56" s="1">
        <v>2067</v>
      </c>
      <c r="H56" s="1">
        <v>3518.5</v>
      </c>
      <c r="I56" s="1">
        <v>3138.25</v>
      </c>
      <c r="L56" t="s">
        <v>56</v>
      </c>
      <c r="M56" t="s">
        <v>66</v>
      </c>
      <c r="N56" t="s">
        <v>63</v>
      </c>
      <c r="O56" t="s">
        <v>59</v>
      </c>
      <c r="P56" t="s">
        <v>169</v>
      </c>
      <c r="Q56" t="s">
        <v>143</v>
      </c>
      <c r="R56" t="s">
        <v>38</v>
      </c>
      <c r="S56" t="s">
        <v>77</v>
      </c>
      <c r="U56">
        <v>6961</v>
      </c>
      <c r="V56">
        <v>3445.5</v>
      </c>
      <c r="W56">
        <v>12114</v>
      </c>
      <c r="X56">
        <v>4192.25</v>
      </c>
      <c r="Y56">
        <v>3601</v>
      </c>
      <c r="Z56">
        <v>2011.6666666666667</v>
      </c>
      <c r="AA56">
        <v>3518.5</v>
      </c>
      <c r="AB56">
        <v>3138.25</v>
      </c>
      <c r="AE56">
        <v>8.8017291752876741</v>
      </c>
      <c r="AF56">
        <v>8.1271120407811033</v>
      </c>
      <c r="AG56">
        <v>9.4021170875408924</v>
      </c>
      <c r="AH56">
        <v>8.1709723016412248</v>
      </c>
      <c r="AI56">
        <v>8.1110097770244938</v>
      </c>
      <c r="AJ56">
        <v>7.5866264279261673</v>
      </c>
      <c r="AK56">
        <v>8.1073967413961636</v>
      </c>
      <c r="AL56">
        <v>7.9958679330560924</v>
      </c>
    </row>
    <row r="57" spans="1:38">
      <c r="A57" s="7">
        <v>44</v>
      </c>
      <c r="B57" s="1">
        <v>5224.5</v>
      </c>
      <c r="C57" s="1">
        <v>2867.25</v>
      </c>
      <c r="D57" s="1">
        <v>6592.75</v>
      </c>
      <c r="E57" s="1">
        <v>3173</v>
      </c>
      <c r="F57" s="1">
        <v>4543</v>
      </c>
      <c r="G57" s="1">
        <v>3341.5</v>
      </c>
      <c r="H57" s="1">
        <v>5072</v>
      </c>
      <c r="I57" s="1">
        <v>4194</v>
      </c>
      <c r="L57" t="s">
        <v>167</v>
      </c>
      <c r="M57" t="s">
        <v>133</v>
      </c>
      <c r="N57" t="s">
        <v>68</v>
      </c>
      <c r="O57" t="s">
        <v>125</v>
      </c>
      <c r="P57" t="s">
        <v>96</v>
      </c>
      <c r="Q57" t="s">
        <v>40</v>
      </c>
      <c r="R57" t="s">
        <v>46</v>
      </c>
      <c r="S57" t="s">
        <v>70</v>
      </c>
      <c r="U57">
        <v>5619.333333333333</v>
      </c>
      <c r="V57">
        <v>2867.25</v>
      </c>
      <c r="W57">
        <v>6824</v>
      </c>
      <c r="Y57">
        <v>4543</v>
      </c>
      <c r="Z57">
        <v>3341.5</v>
      </c>
      <c r="AA57">
        <v>4724.333333333333</v>
      </c>
      <c r="AB57">
        <v>5918</v>
      </c>
      <c r="AE57">
        <v>8.6020250950653434</v>
      </c>
      <c r="AF57">
        <v>7.9596886028910259</v>
      </c>
      <c r="AG57">
        <v>8.8216763284196276</v>
      </c>
      <c r="AI57">
        <v>8.3792571300794414</v>
      </c>
      <c r="AJ57">
        <v>8.0747546410620377</v>
      </c>
      <c r="AK57">
        <v>8.296853277237469</v>
      </c>
      <c r="AL57">
        <v>8.6857538329601542</v>
      </c>
    </row>
    <row r="58" spans="1:38">
      <c r="A58" s="7">
        <v>45</v>
      </c>
      <c r="B58" s="1">
        <v>5055.25</v>
      </c>
      <c r="C58" s="1">
        <v>3733.5</v>
      </c>
      <c r="D58" s="1">
        <v>4569</v>
      </c>
      <c r="E58" s="1">
        <v>4760.25</v>
      </c>
      <c r="F58" s="1">
        <v>5052.5</v>
      </c>
      <c r="G58" s="1">
        <v>2791</v>
      </c>
      <c r="H58" s="1">
        <v>3654.75</v>
      </c>
      <c r="I58" s="1">
        <v>3455.75</v>
      </c>
      <c r="L58" t="s">
        <v>140</v>
      </c>
      <c r="M58" t="s">
        <v>132</v>
      </c>
      <c r="N58" t="s">
        <v>64</v>
      </c>
      <c r="O58" t="s">
        <v>29</v>
      </c>
      <c r="P58" t="s">
        <v>84</v>
      </c>
      <c r="Q58" t="s">
        <v>104</v>
      </c>
      <c r="R58" t="s">
        <v>148</v>
      </c>
      <c r="S58" t="s">
        <v>125</v>
      </c>
      <c r="U58">
        <v>3554</v>
      </c>
      <c r="V58">
        <v>3733.5</v>
      </c>
      <c r="W58">
        <v>5073.333333333333</v>
      </c>
      <c r="Y58">
        <v>5052.5</v>
      </c>
      <c r="Z58">
        <v>2791</v>
      </c>
      <c r="AA58">
        <v>3654.75</v>
      </c>
      <c r="AE58">
        <v>8.1758290087145973</v>
      </c>
      <c r="AF58">
        <v>8.2175010674558457</v>
      </c>
      <c r="AG58">
        <v>8.4834692233361775</v>
      </c>
      <c r="AI58">
        <v>8.4678933202873754</v>
      </c>
      <c r="AJ58">
        <v>7.9095995682805595</v>
      </c>
      <c r="AK58">
        <v>8.1616350081124693</v>
      </c>
    </row>
    <row r="59" spans="1:38">
      <c r="A59" s="7">
        <v>46</v>
      </c>
      <c r="B59" s="1">
        <v>3184.25</v>
      </c>
      <c r="C59" s="1">
        <v>2358</v>
      </c>
      <c r="D59" s="1">
        <v>2250.25</v>
      </c>
      <c r="E59" s="1">
        <v>3549.25</v>
      </c>
      <c r="F59" s="1">
        <v>1629</v>
      </c>
      <c r="G59" s="1">
        <v>1550</v>
      </c>
      <c r="H59" s="1">
        <v>2137.75</v>
      </c>
      <c r="I59" s="1">
        <v>1852</v>
      </c>
      <c r="L59" t="s">
        <v>125</v>
      </c>
      <c r="M59" t="s">
        <v>199</v>
      </c>
      <c r="N59" t="s">
        <v>181</v>
      </c>
      <c r="O59" t="s">
        <v>38</v>
      </c>
      <c r="P59" t="s">
        <v>252</v>
      </c>
      <c r="Q59" t="s">
        <v>280</v>
      </c>
      <c r="R59" t="s">
        <v>299</v>
      </c>
      <c r="S59" t="s">
        <v>122</v>
      </c>
      <c r="U59">
        <v>3127</v>
      </c>
      <c r="V59">
        <v>2358</v>
      </c>
      <c r="W59">
        <v>2250.25</v>
      </c>
      <c r="Y59">
        <v>1629</v>
      </c>
      <c r="Z59">
        <v>1550</v>
      </c>
      <c r="AA59">
        <v>2172</v>
      </c>
      <c r="AE59">
        <v>8.0436270066647406</v>
      </c>
      <c r="AF59">
        <v>7.6124506720457159</v>
      </c>
      <c r="AG59">
        <v>7.5713365727422293</v>
      </c>
      <c r="AI59">
        <v>7.3935044165578603</v>
      </c>
      <c r="AJ59">
        <v>7.232641642595615</v>
      </c>
      <c r="AK59">
        <v>7.6678601189997782</v>
      </c>
    </row>
    <row r="60" spans="1:38">
      <c r="A60" s="7">
        <v>47</v>
      </c>
      <c r="B60" s="1">
        <v>2626.25</v>
      </c>
      <c r="C60" s="1">
        <v>3101.5</v>
      </c>
      <c r="D60" s="1">
        <v>2322.5</v>
      </c>
      <c r="E60" s="1">
        <v>2970.5</v>
      </c>
      <c r="F60" s="1">
        <v>2572</v>
      </c>
      <c r="G60" s="1">
        <v>3180.25</v>
      </c>
      <c r="H60" s="1">
        <v>2147</v>
      </c>
      <c r="I60" s="1">
        <v>2135.5</v>
      </c>
      <c r="L60" t="s">
        <v>101</v>
      </c>
      <c r="M60" t="s">
        <v>126</v>
      </c>
      <c r="N60" t="s">
        <v>143</v>
      </c>
      <c r="O60" t="s">
        <v>101</v>
      </c>
      <c r="P60" t="s">
        <v>199</v>
      </c>
      <c r="Q60" t="s">
        <v>130</v>
      </c>
      <c r="R60" t="s">
        <v>303</v>
      </c>
      <c r="S60" t="s">
        <v>252</v>
      </c>
      <c r="V60">
        <v>3101.5</v>
      </c>
      <c r="W60">
        <v>2322.5</v>
      </c>
      <c r="Z60">
        <v>3180.25</v>
      </c>
      <c r="AA60">
        <v>2147</v>
      </c>
      <c r="AF60">
        <v>7.9181618474102677</v>
      </c>
      <c r="AG60">
        <v>7.6200353117564319</v>
      </c>
      <c r="AJ60">
        <v>7.7815552267180426</v>
      </c>
      <c r="AK60">
        <v>7.6023869465505545</v>
      </c>
    </row>
    <row r="61" spans="1:38">
      <c r="A61" s="7">
        <v>48</v>
      </c>
      <c r="B61" s="1">
        <v>2106.25</v>
      </c>
      <c r="C61" s="1">
        <v>1857.75</v>
      </c>
      <c r="D61" s="1">
        <v>2229</v>
      </c>
      <c r="E61" s="1">
        <v>3026</v>
      </c>
      <c r="F61" s="1">
        <v>2619.25</v>
      </c>
      <c r="G61" s="1">
        <v>1821</v>
      </c>
      <c r="H61" s="1">
        <v>2796.75</v>
      </c>
      <c r="I61" s="1">
        <v>1798</v>
      </c>
      <c r="L61" t="s">
        <v>157</v>
      </c>
      <c r="M61" t="s">
        <v>191</v>
      </c>
      <c r="N61" t="s">
        <v>36</v>
      </c>
      <c r="O61" t="s">
        <v>78</v>
      </c>
      <c r="P61" t="s">
        <v>162</v>
      </c>
      <c r="Q61" t="s">
        <v>142</v>
      </c>
      <c r="R61" t="s">
        <v>75</v>
      </c>
      <c r="S61" t="s">
        <v>179</v>
      </c>
      <c r="U61">
        <v>2397</v>
      </c>
      <c r="V61">
        <v>1857.75</v>
      </c>
      <c r="W61">
        <v>2229</v>
      </c>
      <c r="X61">
        <v>3933</v>
      </c>
      <c r="Y61">
        <v>3102.3333333333335</v>
      </c>
      <c r="Z61">
        <v>1821</v>
      </c>
      <c r="AA61">
        <v>2796.75</v>
      </c>
      <c r="AE61">
        <v>7.7493571504111642</v>
      </c>
      <c r="AF61">
        <v>7.5162866920864069</v>
      </c>
      <c r="AG61">
        <v>7.6792500160547466</v>
      </c>
      <c r="AH61">
        <v>8.2742790203438439</v>
      </c>
      <c r="AI61">
        <v>7.91290998627374</v>
      </c>
      <c r="AJ61">
        <v>7.4787422422738663</v>
      </c>
      <c r="AK61">
        <v>7.8769063268054627</v>
      </c>
    </row>
    <row r="62" spans="1:38">
      <c r="A62" s="7">
        <v>49</v>
      </c>
      <c r="B62" s="1">
        <v>2352.75</v>
      </c>
      <c r="C62" s="1">
        <v>3007.5</v>
      </c>
      <c r="D62" s="1">
        <v>2744.25</v>
      </c>
      <c r="E62" s="1">
        <v>2356.25</v>
      </c>
      <c r="F62" s="1">
        <v>1777.25</v>
      </c>
      <c r="G62" s="1">
        <v>1589.5</v>
      </c>
      <c r="H62" s="1">
        <v>3189.75</v>
      </c>
      <c r="I62" s="1">
        <v>3172.75</v>
      </c>
      <c r="L62" t="s">
        <v>190</v>
      </c>
      <c r="M62" t="s">
        <v>76</v>
      </c>
      <c r="N62" t="s">
        <v>60</v>
      </c>
      <c r="O62" t="s">
        <v>101</v>
      </c>
      <c r="P62" t="s">
        <v>283</v>
      </c>
      <c r="Q62" t="s">
        <v>172</v>
      </c>
      <c r="R62" t="s">
        <v>100</v>
      </c>
      <c r="S62" t="s">
        <v>76</v>
      </c>
      <c r="V62">
        <v>2462</v>
      </c>
      <c r="W62">
        <v>2744.25</v>
      </c>
      <c r="Z62">
        <v>1589.5</v>
      </c>
      <c r="AA62">
        <v>3189.75</v>
      </c>
      <c r="AF62">
        <v>7.7213203753836881</v>
      </c>
      <c r="AG62">
        <v>7.8327954750668551</v>
      </c>
      <c r="AJ62">
        <v>7.3507759319787205</v>
      </c>
      <c r="AK62">
        <v>7.9790483885714742</v>
      </c>
    </row>
    <row r="63" spans="1:38">
      <c r="A63" s="7">
        <v>50</v>
      </c>
      <c r="B63" s="1">
        <v>2013.5</v>
      </c>
      <c r="C63" s="1">
        <v>1927.75</v>
      </c>
      <c r="D63" s="1">
        <v>3565</v>
      </c>
      <c r="E63" s="1">
        <v>1573.25</v>
      </c>
      <c r="F63" s="1">
        <v>2700.75</v>
      </c>
      <c r="G63" s="1">
        <v>1164</v>
      </c>
      <c r="H63" s="1">
        <v>1803.5</v>
      </c>
      <c r="I63" s="1">
        <v>2165.5</v>
      </c>
      <c r="L63" t="s">
        <v>157</v>
      </c>
      <c r="M63" t="s">
        <v>179</v>
      </c>
      <c r="N63" t="s">
        <v>125</v>
      </c>
      <c r="O63" t="s">
        <v>211</v>
      </c>
      <c r="P63" t="s">
        <v>36</v>
      </c>
      <c r="Q63" t="s">
        <v>309</v>
      </c>
      <c r="R63" t="s">
        <v>156</v>
      </c>
      <c r="S63" t="s">
        <v>144</v>
      </c>
      <c r="U63">
        <v>2013.5</v>
      </c>
      <c r="V63">
        <v>1927.75</v>
      </c>
      <c r="Y63">
        <v>2700.75</v>
      </c>
      <c r="Z63">
        <v>1164</v>
      </c>
      <c r="AA63">
        <v>3681</v>
      </c>
      <c r="AE63">
        <v>7.5866611274425386</v>
      </c>
      <c r="AF63">
        <v>7.4634372635804223</v>
      </c>
      <c r="AI63">
        <v>7.6820491161902256</v>
      </c>
      <c r="AJ63">
        <v>6.9950731692767354</v>
      </c>
      <c r="AK63">
        <v>8.2109397333790213</v>
      </c>
    </row>
    <row r="64" spans="1:38">
      <c r="A64" s="7">
        <v>51</v>
      </c>
      <c r="B64" s="1">
        <v>4607.5</v>
      </c>
      <c r="C64" s="1">
        <v>1882.5</v>
      </c>
      <c r="D64" s="1">
        <v>2687.25</v>
      </c>
      <c r="E64" s="1">
        <v>3665</v>
      </c>
      <c r="F64" s="1">
        <v>4186.25</v>
      </c>
      <c r="G64" s="1">
        <v>2439</v>
      </c>
      <c r="H64" s="1">
        <v>3115</v>
      </c>
      <c r="I64" s="1">
        <v>2816</v>
      </c>
      <c r="L64" t="s">
        <v>85</v>
      </c>
      <c r="M64" t="s">
        <v>298</v>
      </c>
      <c r="N64" t="s">
        <v>107</v>
      </c>
      <c r="O64" t="s">
        <v>38</v>
      </c>
      <c r="P64" t="s">
        <v>39</v>
      </c>
      <c r="Q64" t="s">
        <v>95</v>
      </c>
      <c r="R64" t="s">
        <v>91</v>
      </c>
      <c r="S64" t="s">
        <v>78</v>
      </c>
      <c r="U64">
        <v>4607.5</v>
      </c>
      <c r="V64">
        <v>1882.5</v>
      </c>
      <c r="W64">
        <v>2687.25</v>
      </c>
      <c r="Y64">
        <v>4186.25</v>
      </c>
      <c r="Z64">
        <v>2439</v>
      </c>
      <c r="AA64">
        <v>3115</v>
      </c>
      <c r="AE64">
        <v>8.2395165906989831</v>
      </c>
      <c r="AF64">
        <v>7.5118608563165985</v>
      </c>
      <c r="AG64">
        <v>7.8933517780302695</v>
      </c>
      <c r="AI64">
        <v>8.1906184981594805</v>
      </c>
      <c r="AJ64">
        <v>7.7625097307655651</v>
      </c>
      <c r="AK64">
        <v>8.0264819489882377</v>
      </c>
    </row>
    <row r="65" spans="1:38">
      <c r="A65" s="7">
        <v>52</v>
      </c>
      <c r="B65" s="1">
        <v>2551.25</v>
      </c>
      <c r="C65" s="1">
        <v>1173</v>
      </c>
      <c r="D65" s="1">
        <v>2558.25</v>
      </c>
      <c r="E65" s="1">
        <v>1273</v>
      </c>
      <c r="F65" s="1">
        <v>2202.75</v>
      </c>
      <c r="G65" s="1">
        <v>2807.5</v>
      </c>
      <c r="H65" s="1">
        <v>3839.25</v>
      </c>
      <c r="I65" s="1">
        <v>1811.5</v>
      </c>
      <c r="L65" t="s">
        <v>200</v>
      </c>
      <c r="M65" t="s">
        <v>214</v>
      </c>
      <c r="N65" t="s">
        <v>192</v>
      </c>
      <c r="O65" t="s">
        <v>205</v>
      </c>
      <c r="P65" t="s">
        <v>299</v>
      </c>
      <c r="Q65" t="s">
        <v>181</v>
      </c>
      <c r="R65" t="s">
        <v>85</v>
      </c>
      <c r="S65" t="s">
        <v>252</v>
      </c>
      <c r="V65">
        <v>1173</v>
      </c>
      <c r="W65">
        <v>2382</v>
      </c>
      <c r="Z65">
        <v>2807.5</v>
      </c>
      <c r="AA65">
        <v>3906</v>
      </c>
      <c r="AB65">
        <v>3214</v>
      </c>
      <c r="AF65">
        <v>7.0101547339577968</v>
      </c>
      <c r="AG65">
        <v>7.6440313105549942</v>
      </c>
      <c r="AJ65">
        <v>7.5708829292830506</v>
      </c>
      <c r="AK65">
        <v>8.2479162665456389</v>
      </c>
      <c r="AL65">
        <v>8.0752715462974578</v>
      </c>
    </row>
    <row r="66" spans="1:38">
      <c r="A66" s="7">
        <v>53</v>
      </c>
      <c r="B66" s="1">
        <v>6004.25</v>
      </c>
      <c r="C66" s="1">
        <v>3199.5</v>
      </c>
      <c r="D66" s="1">
        <v>6214.25</v>
      </c>
      <c r="E66" s="1">
        <v>4213.25</v>
      </c>
      <c r="F66" s="1">
        <v>5159.25</v>
      </c>
      <c r="G66" s="1">
        <v>2308.5</v>
      </c>
      <c r="H66" s="1">
        <v>5476.25</v>
      </c>
      <c r="I66" s="1">
        <v>5785.25</v>
      </c>
      <c r="L66" t="s">
        <v>127</v>
      </c>
      <c r="M66" t="s">
        <v>189</v>
      </c>
      <c r="N66" t="s">
        <v>333</v>
      </c>
      <c r="O66" t="s">
        <v>29</v>
      </c>
      <c r="P66" t="s">
        <v>84</v>
      </c>
      <c r="Q66" t="s">
        <v>129</v>
      </c>
      <c r="R66" t="s">
        <v>170</v>
      </c>
      <c r="S66" t="s">
        <v>171</v>
      </c>
      <c r="U66">
        <v>6004.25</v>
      </c>
      <c r="V66">
        <v>3199.5</v>
      </c>
      <c r="W66">
        <v>9043</v>
      </c>
      <c r="X66">
        <v>2372.5</v>
      </c>
      <c r="Y66">
        <v>5159.25</v>
      </c>
      <c r="Z66">
        <v>2308.5</v>
      </c>
      <c r="AB66">
        <v>6349.333333333333</v>
      </c>
      <c r="AE66">
        <v>8.6517170883773922</v>
      </c>
      <c r="AF66">
        <v>7.9859032760804887</v>
      </c>
      <c r="AG66">
        <v>9.1097462567404808</v>
      </c>
      <c r="AH66">
        <v>7.7430891368806964</v>
      </c>
      <c r="AI66">
        <v>8.4655601152901205</v>
      </c>
      <c r="AJ66">
        <v>7.7235626673609739</v>
      </c>
      <c r="AL66">
        <v>8.745507077461804</v>
      </c>
    </row>
    <row r="67" spans="1:38">
      <c r="A67" s="7">
        <v>54</v>
      </c>
      <c r="B67" s="1">
        <v>4453</v>
      </c>
      <c r="C67" s="1">
        <v>2983</v>
      </c>
      <c r="D67" s="1">
        <v>7209</v>
      </c>
      <c r="E67" s="1">
        <v>4607.5</v>
      </c>
      <c r="F67" s="1">
        <v>4405</v>
      </c>
      <c r="G67" s="1">
        <v>3122</v>
      </c>
      <c r="H67" s="1">
        <v>5167</v>
      </c>
      <c r="I67" s="1">
        <v>3528.5</v>
      </c>
      <c r="L67" t="s">
        <v>88</v>
      </c>
      <c r="M67" t="s">
        <v>137</v>
      </c>
      <c r="N67" t="s">
        <v>71</v>
      </c>
      <c r="O67" t="s">
        <v>170</v>
      </c>
      <c r="P67" t="s">
        <v>119</v>
      </c>
      <c r="Q67" t="s">
        <v>149</v>
      </c>
      <c r="R67" t="s">
        <v>48</v>
      </c>
      <c r="S67" t="s">
        <v>41</v>
      </c>
      <c r="U67">
        <v>4646.666666666667</v>
      </c>
      <c r="V67">
        <v>2983</v>
      </c>
      <c r="Y67">
        <v>4405</v>
      </c>
      <c r="Z67">
        <v>3122</v>
      </c>
      <c r="AA67">
        <v>11182</v>
      </c>
      <c r="AE67">
        <v>8.3003662341385063</v>
      </c>
      <c r="AF67">
        <v>7.9518615406173794</v>
      </c>
      <c r="AI67">
        <v>8.2824833391165971</v>
      </c>
      <c r="AJ67">
        <v>8.0150758468967602</v>
      </c>
      <c r="AK67">
        <v>9.3220606215865907</v>
      </c>
    </row>
    <row r="68" spans="1:38">
      <c r="A68" s="7">
        <v>55</v>
      </c>
      <c r="B68" s="1">
        <v>4659.5</v>
      </c>
      <c r="C68" s="1">
        <v>1531.25</v>
      </c>
      <c r="D68" s="1">
        <v>4338</v>
      </c>
      <c r="E68" s="1">
        <v>1260</v>
      </c>
      <c r="F68" s="1">
        <v>4797.5</v>
      </c>
      <c r="G68" s="1">
        <v>1161.25</v>
      </c>
      <c r="H68" s="1">
        <v>5088</v>
      </c>
      <c r="I68" s="1">
        <v>1470.25</v>
      </c>
      <c r="L68" t="s">
        <v>34</v>
      </c>
      <c r="M68" t="s">
        <v>287</v>
      </c>
      <c r="N68" t="s">
        <v>148</v>
      </c>
      <c r="O68" t="s">
        <v>213</v>
      </c>
      <c r="P68" t="s">
        <v>148</v>
      </c>
      <c r="Q68" t="s">
        <v>205</v>
      </c>
      <c r="R68" t="s">
        <v>46</v>
      </c>
      <c r="S68" t="s">
        <v>287</v>
      </c>
      <c r="U68">
        <v>4821.666666666667</v>
      </c>
      <c r="V68">
        <v>1531.25</v>
      </c>
      <c r="W68">
        <v>6250</v>
      </c>
      <c r="Y68">
        <v>4797.5</v>
      </c>
      <c r="Z68">
        <v>1161.25</v>
      </c>
      <c r="AA68">
        <v>3677.5</v>
      </c>
      <c r="AE68">
        <v>8.4742562094228564</v>
      </c>
      <c r="AF68">
        <v>7.2697885653973735</v>
      </c>
      <c r="AG68">
        <v>8.740336742730447</v>
      </c>
      <c r="AI68">
        <v>8.1627090569847027</v>
      </c>
      <c r="AJ68">
        <v>7.0339754483327557</v>
      </c>
      <c r="AK68">
        <v>8.1488630449703905</v>
      </c>
    </row>
    <row r="69" spans="1:38">
      <c r="A69" s="7">
        <v>56</v>
      </c>
      <c r="B69" s="1">
        <v>5007.75</v>
      </c>
      <c r="C69" s="1">
        <v>1616</v>
      </c>
      <c r="D69" s="1">
        <v>3853.75</v>
      </c>
      <c r="E69" s="1">
        <v>1819.75</v>
      </c>
      <c r="F69" s="1">
        <v>4579.5</v>
      </c>
      <c r="G69" s="1">
        <v>1068.25</v>
      </c>
      <c r="H69" s="1">
        <v>4903.25</v>
      </c>
      <c r="I69" s="1">
        <v>2256.25</v>
      </c>
      <c r="L69" t="s">
        <v>53</v>
      </c>
      <c r="M69" t="s">
        <v>110</v>
      </c>
      <c r="N69" t="s">
        <v>59</v>
      </c>
      <c r="O69" t="s">
        <v>197</v>
      </c>
      <c r="P69" t="s">
        <v>87</v>
      </c>
      <c r="Q69" t="s">
        <v>218</v>
      </c>
      <c r="R69" t="s">
        <v>92</v>
      </c>
      <c r="S69" t="s">
        <v>181</v>
      </c>
      <c r="U69">
        <v>5007.75</v>
      </c>
      <c r="V69">
        <v>1616</v>
      </c>
      <c r="W69">
        <v>4358.333333333333</v>
      </c>
      <c r="Y69">
        <v>4650.666666666667</v>
      </c>
      <c r="Z69">
        <v>1068.25</v>
      </c>
      <c r="AA69">
        <v>2654</v>
      </c>
      <c r="AE69">
        <v>8.4945404197476169</v>
      </c>
      <c r="AF69">
        <v>7.320949249401278</v>
      </c>
      <c r="AG69">
        <v>8.3062328885842192</v>
      </c>
      <c r="AI69">
        <v>8.2104921425426394</v>
      </c>
      <c r="AJ69">
        <v>6.9677021603529443</v>
      </c>
      <c r="AK69">
        <v>7.832361754303335</v>
      </c>
    </row>
    <row r="70" spans="1:38">
      <c r="A70" s="7">
        <v>57</v>
      </c>
      <c r="B70" s="1">
        <v>1515</v>
      </c>
      <c r="C70" s="1">
        <v>1585</v>
      </c>
      <c r="D70" s="1">
        <v>1433.5</v>
      </c>
      <c r="E70" s="1">
        <v>1821</v>
      </c>
      <c r="F70" s="1">
        <v>2084.5</v>
      </c>
      <c r="G70" s="1">
        <v>2131.5</v>
      </c>
      <c r="H70" s="1">
        <v>1703</v>
      </c>
      <c r="I70" s="1">
        <v>1563.25</v>
      </c>
      <c r="L70" t="s">
        <v>146</v>
      </c>
      <c r="M70" t="s">
        <v>211</v>
      </c>
      <c r="N70" t="s">
        <v>280</v>
      </c>
      <c r="O70" t="s">
        <v>172</v>
      </c>
      <c r="P70" t="s">
        <v>106</v>
      </c>
      <c r="Q70" t="s">
        <v>105</v>
      </c>
      <c r="R70" t="s">
        <v>286</v>
      </c>
      <c r="S70" t="s">
        <v>314</v>
      </c>
      <c r="V70">
        <v>1585</v>
      </c>
      <c r="W70">
        <v>1433.5</v>
      </c>
      <c r="Z70">
        <v>2131.5</v>
      </c>
      <c r="AA70">
        <v>1703</v>
      </c>
      <c r="AF70">
        <v>7.2857240189951433</v>
      </c>
      <c r="AG70">
        <v>7.2308056789259609</v>
      </c>
      <c r="AJ70">
        <v>7.5427316877766888</v>
      </c>
      <c r="AK70">
        <v>7.4212357720994548</v>
      </c>
    </row>
    <row r="71" spans="1:38">
      <c r="A71" s="7">
        <v>58</v>
      </c>
      <c r="B71" s="1">
        <v>3048.5</v>
      </c>
      <c r="C71" s="1">
        <v>3569.75</v>
      </c>
      <c r="D71" s="1">
        <v>2059</v>
      </c>
      <c r="E71" s="1">
        <v>2043</v>
      </c>
      <c r="F71" s="1">
        <v>3110.25</v>
      </c>
      <c r="G71" s="1">
        <v>2761.25</v>
      </c>
      <c r="H71" s="1">
        <v>2819.25</v>
      </c>
      <c r="I71" s="1">
        <v>2700.25</v>
      </c>
      <c r="L71" t="s">
        <v>94</v>
      </c>
      <c r="M71" t="s">
        <v>148</v>
      </c>
      <c r="N71" t="s">
        <v>106</v>
      </c>
      <c r="O71" t="s">
        <v>199</v>
      </c>
      <c r="P71" t="s">
        <v>76</v>
      </c>
      <c r="Q71" t="s">
        <v>75</v>
      </c>
      <c r="R71" t="s">
        <v>104</v>
      </c>
      <c r="S71" t="s">
        <v>94</v>
      </c>
      <c r="U71">
        <v>2935.6666666666665</v>
      </c>
      <c r="V71">
        <v>3569.75</v>
      </c>
      <c r="W71">
        <v>2059</v>
      </c>
      <c r="Y71">
        <v>3110.25</v>
      </c>
      <c r="Z71">
        <v>2761.25</v>
      </c>
      <c r="AA71">
        <v>2819.25</v>
      </c>
      <c r="AE71">
        <v>7.779144014989896</v>
      </c>
      <c r="AF71">
        <v>8.1583528578831395</v>
      </c>
      <c r="AG71">
        <v>7.5639579265409269</v>
      </c>
      <c r="AI71">
        <v>7.9011817759303451</v>
      </c>
      <c r="AJ71">
        <v>7.8786008814835888</v>
      </c>
      <c r="AK71">
        <v>7.9074554315281063</v>
      </c>
    </row>
    <row r="72" spans="1:38">
      <c r="A72" s="7">
        <v>59</v>
      </c>
      <c r="B72" s="1">
        <v>2677.75</v>
      </c>
      <c r="C72" s="1">
        <v>2204.75</v>
      </c>
      <c r="D72" s="1">
        <v>2422.75</v>
      </c>
      <c r="E72" s="1">
        <v>2219.75</v>
      </c>
      <c r="F72" s="1">
        <v>2064</v>
      </c>
      <c r="G72" s="1">
        <v>1427</v>
      </c>
      <c r="H72" s="1">
        <v>1737.25</v>
      </c>
      <c r="I72" s="1">
        <v>1972</v>
      </c>
      <c r="L72" t="s">
        <v>192</v>
      </c>
      <c r="M72" t="s">
        <v>121</v>
      </c>
      <c r="N72" t="s">
        <v>135</v>
      </c>
      <c r="O72" t="s">
        <v>121</v>
      </c>
      <c r="P72" t="s">
        <v>106</v>
      </c>
      <c r="Q72" t="s">
        <v>311</v>
      </c>
      <c r="R72" t="s">
        <v>283</v>
      </c>
      <c r="S72" t="s">
        <v>328</v>
      </c>
      <c r="U72">
        <v>3649.5</v>
      </c>
      <c r="V72">
        <v>2204.75</v>
      </c>
      <c r="W72">
        <v>2422.75</v>
      </c>
      <c r="Y72">
        <v>2064</v>
      </c>
      <c r="Z72">
        <v>1427</v>
      </c>
      <c r="AA72">
        <v>1737.25</v>
      </c>
      <c r="AE72">
        <v>8.116117985543184</v>
      </c>
      <c r="AF72">
        <v>7.6668866722637983</v>
      </c>
      <c r="AG72">
        <v>7.6495402822667771</v>
      </c>
      <c r="AI72">
        <v>7.563264101129473</v>
      </c>
      <c r="AJ72">
        <v>7.2485220522781351</v>
      </c>
      <c r="AK72">
        <v>7.4493679706785496</v>
      </c>
    </row>
    <row r="73" spans="1:38">
      <c r="A73" s="7">
        <v>60</v>
      </c>
      <c r="B73" s="1">
        <v>5992.75</v>
      </c>
      <c r="C73" s="1">
        <v>1334.5</v>
      </c>
      <c r="D73" s="1">
        <v>3865</v>
      </c>
      <c r="E73" s="1">
        <v>1750.25</v>
      </c>
      <c r="F73" s="1">
        <v>2885.25</v>
      </c>
      <c r="G73" s="1">
        <v>1912.75</v>
      </c>
      <c r="H73" s="1">
        <v>5536</v>
      </c>
      <c r="I73" s="1">
        <v>2320</v>
      </c>
      <c r="L73" t="s">
        <v>67</v>
      </c>
      <c r="M73" t="s">
        <v>307</v>
      </c>
      <c r="N73" t="s">
        <v>77</v>
      </c>
      <c r="O73" t="s">
        <v>158</v>
      </c>
      <c r="P73" t="s">
        <v>126</v>
      </c>
      <c r="Q73" t="s">
        <v>197</v>
      </c>
      <c r="R73" t="s">
        <v>41</v>
      </c>
      <c r="S73" t="s">
        <v>303</v>
      </c>
      <c r="U73">
        <v>4633</v>
      </c>
      <c r="V73">
        <v>1334.5</v>
      </c>
      <c r="W73">
        <v>2044.3333333333333</v>
      </c>
      <c r="Y73">
        <v>4290</v>
      </c>
      <c r="Z73">
        <v>1912.75</v>
      </c>
      <c r="AA73">
        <v>2005</v>
      </c>
      <c r="AE73">
        <v>8.4409598854166479</v>
      </c>
      <c r="AF73">
        <v>7.0817933388133003</v>
      </c>
      <c r="AG73">
        <v>7.6169983722002579</v>
      </c>
      <c r="AI73">
        <v>8.3640420119220629</v>
      </c>
      <c r="AJ73">
        <v>7.5037327193434455</v>
      </c>
      <c r="AK73">
        <v>7.592722076705912</v>
      </c>
    </row>
    <row r="76" spans="1:38">
      <c r="A76" t="s">
        <v>10</v>
      </c>
      <c r="B76" s="3">
        <f>AVERAGE(B14:B73)</f>
        <v>3724.7958333333331</v>
      </c>
      <c r="C76" s="3">
        <f t="shared" ref="C76:I76" si="0">AVERAGE(C14:C73)</f>
        <v>2620.0166666666669</v>
      </c>
      <c r="D76" s="3">
        <f t="shared" si="0"/>
        <v>3793.3416666666667</v>
      </c>
      <c r="E76" s="3">
        <f t="shared" si="0"/>
        <v>2834.7375000000002</v>
      </c>
      <c r="F76" s="3">
        <f t="shared" si="0"/>
        <v>3518.25</v>
      </c>
      <c r="G76" s="3">
        <f t="shared" si="0"/>
        <v>2290.4416666666666</v>
      </c>
      <c r="H76" s="3">
        <f t="shared" si="0"/>
        <v>3863.5749999999998</v>
      </c>
      <c r="I76" s="3">
        <f t="shared" si="0"/>
        <v>2786.5250000000001</v>
      </c>
    </row>
    <row r="77" spans="1:38">
      <c r="A77" t="s">
        <v>7</v>
      </c>
      <c r="B77" s="3">
        <f>STDEV(B14:B73)</f>
        <v>1628.449576851169</v>
      </c>
      <c r="C77" s="3">
        <f t="shared" ref="C77:I77" si="1">STDEV(C14:C73)</f>
        <v>924.35005093669304</v>
      </c>
      <c r="D77" s="3">
        <f t="shared" si="1"/>
        <v>1765.8781041575144</v>
      </c>
      <c r="E77" s="3">
        <f t="shared" si="1"/>
        <v>1020.4777829827757</v>
      </c>
      <c r="F77" s="3">
        <f t="shared" si="1"/>
        <v>1726.2881360924541</v>
      </c>
      <c r="G77" s="3">
        <f t="shared" si="1"/>
        <v>746.64402462328053</v>
      </c>
      <c r="H77" s="3">
        <f t="shared" si="1"/>
        <v>2183.6752603317063</v>
      </c>
      <c r="I77" s="3">
        <f t="shared" si="1"/>
        <v>1187.1932134489825</v>
      </c>
    </row>
    <row r="78" spans="1:38">
      <c r="A78" t="s">
        <v>9</v>
      </c>
      <c r="B78" s="3">
        <f>(B77/60^0.5)</f>
        <v>210.23193637610308</v>
      </c>
      <c r="C78" s="3">
        <f t="shared" ref="C78:I78" si="2">(C77/60^0.5)</f>
        <v>119.33307844479299</v>
      </c>
      <c r="D78" s="3">
        <f t="shared" si="2"/>
        <v>227.97388296114596</v>
      </c>
      <c r="E78" s="3">
        <f t="shared" si="2"/>
        <v>131.74311528889857</v>
      </c>
      <c r="F78" s="3">
        <f t="shared" si="2"/>
        <v>222.86284006138391</v>
      </c>
      <c r="G78" s="3">
        <f t="shared" si="2"/>
        <v>96.391329097041535</v>
      </c>
      <c r="H78" s="3">
        <f t="shared" si="2"/>
        <v>281.91126389299478</v>
      </c>
      <c r="I78" s="3">
        <f t="shared" si="2"/>
        <v>153.26598481394589</v>
      </c>
    </row>
    <row r="81" spans="1:7">
      <c r="A81" s="5" t="s">
        <v>10</v>
      </c>
    </row>
    <row r="82" spans="1:7">
      <c r="C82" t="s">
        <v>13</v>
      </c>
      <c r="D82" t="s">
        <v>375</v>
      </c>
      <c r="F82" s="3"/>
      <c r="G82" s="3"/>
    </row>
    <row r="83" spans="1:7">
      <c r="A83" t="s">
        <v>15</v>
      </c>
      <c r="B83" t="s">
        <v>5</v>
      </c>
      <c r="C83" s="3">
        <f>G76</f>
        <v>2290.4416666666666</v>
      </c>
      <c r="D83" s="3">
        <f>C76</f>
        <v>2620.0166666666669</v>
      </c>
    </row>
    <row r="84" spans="1:7">
      <c r="B84" t="s">
        <v>4</v>
      </c>
      <c r="C84" s="3">
        <f>F76</f>
        <v>3518.25</v>
      </c>
      <c r="D84" s="3">
        <f>B76</f>
        <v>3724.7958333333331</v>
      </c>
    </row>
    <row r="85" spans="1:7">
      <c r="A85" t="s">
        <v>16</v>
      </c>
      <c r="B85" t="s">
        <v>5</v>
      </c>
      <c r="C85" s="3">
        <f>I76</f>
        <v>2786.5250000000001</v>
      </c>
      <c r="D85" s="3">
        <f>E76</f>
        <v>2834.7375000000002</v>
      </c>
    </row>
    <row r="86" spans="1:7">
      <c r="B86" t="s">
        <v>4</v>
      </c>
      <c r="C86" s="3">
        <f>H76</f>
        <v>3863.5749999999998</v>
      </c>
      <c r="D86" s="3">
        <f>D76</f>
        <v>3793.3416666666667</v>
      </c>
    </row>
    <row r="88" spans="1:7">
      <c r="A88" s="5"/>
    </row>
    <row r="89" spans="1:7">
      <c r="A89" s="5" t="s">
        <v>11</v>
      </c>
      <c r="C89" t="s">
        <v>13</v>
      </c>
      <c r="D89" t="s">
        <v>18</v>
      </c>
    </row>
    <row r="90" spans="1:7">
      <c r="A90" t="s">
        <v>15</v>
      </c>
      <c r="B90" t="s">
        <v>1</v>
      </c>
      <c r="C90" s="3">
        <f>G77</f>
        <v>746.64402462328053</v>
      </c>
      <c r="D90" s="3">
        <f>C77</f>
        <v>924.35005093669304</v>
      </c>
    </row>
    <row r="91" spans="1:7">
      <c r="B91" t="s">
        <v>0</v>
      </c>
      <c r="C91" s="3">
        <f>F77</f>
        <v>1726.2881360924541</v>
      </c>
      <c r="D91" s="3">
        <f>B77</f>
        <v>1628.449576851169</v>
      </c>
    </row>
    <row r="92" spans="1:7">
      <c r="A92" t="s">
        <v>16</v>
      </c>
      <c r="B92" t="s">
        <v>1</v>
      </c>
      <c r="C92" s="3">
        <f>I77</f>
        <v>1187.1932134489825</v>
      </c>
      <c r="D92" s="3">
        <f>E77</f>
        <v>1020.4777829827757</v>
      </c>
    </row>
    <row r="93" spans="1:7">
      <c r="B93" t="s">
        <v>0</v>
      </c>
      <c r="C93" s="3">
        <f>H77</f>
        <v>2183.6752603317063</v>
      </c>
      <c r="D93" s="3">
        <f>D77</f>
        <v>1765.8781041575144</v>
      </c>
    </row>
    <row r="94" spans="1:7">
      <c r="A94" s="2"/>
      <c r="C94" s="6"/>
      <c r="D94" s="6"/>
    </row>
    <row r="95" spans="1:7">
      <c r="A95" s="5"/>
    </row>
    <row r="96" spans="1:7">
      <c r="A96" s="5" t="s">
        <v>12</v>
      </c>
      <c r="C96" t="s">
        <v>13</v>
      </c>
      <c r="D96" t="s">
        <v>18</v>
      </c>
    </row>
    <row r="97" spans="1:4">
      <c r="A97" t="s">
        <v>15</v>
      </c>
      <c r="B97" t="s">
        <v>1</v>
      </c>
      <c r="C97" s="3">
        <f>G78</f>
        <v>96.391329097041535</v>
      </c>
      <c r="D97" s="3">
        <f>C78</f>
        <v>119.33307844479299</v>
      </c>
    </row>
    <row r="98" spans="1:4">
      <c r="B98" t="s">
        <v>0</v>
      </c>
      <c r="C98" s="3">
        <f>F78</f>
        <v>222.86284006138391</v>
      </c>
      <c r="D98" s="3">
        <f>B78</f>
        <v>210.23193637610308</v>
      </c>
    </row>
    <row r="99" spans="1:4">
      <c r="A99" t="s">
        <v>16</v>
      </c>
      <c r="B99" t="s">
        <v>1</v>
      </c>
      <c r="C99" s="3">
        <f>I78</f>
        <v>153.26598481394589</v>
      </c>
      <c r="D99" s="3">
        <f>E78</f>
        <v>131.74311528889857</v>
      </c>
    </row>
    <row r="100" spans="1:4">
      <c r="B100" t="s">
        <v>0</v>
      </c>
      <c r="C100" s="3">
        <f>H78</f>
        <v>281.91126389299478</v>
      </c>
      <c r="D100" s="3">
        <f>D78</f>
        <v>227.97388296114596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3"/>
  <sheetViews>
    <sheetView topLeftCell="A71" workbookViewId="0">
      <selection activeCell="D6" sqref="D6"/>
    </sheetView>
  </sheetViews>
  <sheetFormatPr baseColWidth="10" defaultRowHeight="15" x14ac:dyDescent="0"/>
  <sheetData>
    <row r="1" spans="1:31">
      <c r="B1" s="21"/>
      <c r="C1" s="21"/>
      <c r="D1" s="21"/>
      <c r="E1" s="21"/>
      <c r="F1" s="21"/>
      <c r="G1" s="21"/>
      <c r="H1" s="21"/>
      <c r="I1" s="21"/>
    </row>
    <row r="2" spans="1:31">
      <c r="B2" s="21"/>
      <c r="C2" s="21"/>
      <c r="D2" s="21"/>
      <c r="E2" s="21"/>
      <c r="F2" s="21"/>
      <c r="G2" s="21"/>
      <c r="H2" s="21"/>
      <c r="I2" s="21"/>
    </row>
    <row r="3" spans="1:31">
      <c r="B3" s="22" t="s">
        <v>342</v>
      </c>
      <c r="C3" s="22"/>
      <c r="D3" s="22"/>
      <c r="E3" s="22"/>
      <c r="F3" s="22"/>
      <c r="G3" s="22"/>
      <c r="H3" s="22"/>
      <c r="I3" s="22"/>
    </row>
    <row r="4" spans="1:31">
      <c r="B4" s="18"/>
      <c r="C4" s="15" t="s">
        <v>380</v>
      </c>
      <c r="D4" s="15"/>
      <c r="E4" s="15"/>
      <c r="F4" s="15"/>
      <c r="G4" s="15"/>
      <c r="H4" s="15"/>
      <c r="I4" s="15"/>
    </row>
    <row r="5" spans="1:31">
      <c r="B5" s="23" t="s">
        <v>363</v>
      </c>
      <c r="C5" s="23"/>
      <c r="D5" s="24"/>
      <c r="E5" s="24"/>
      <c r="F5" s="24"/>
      <c r="G5" s="24"/>
      <c r="H5" s="24"/>
      <c r="I5" s="24"/>
    </row>
    <row r="6" spans="1:31">
      <c r="B6" s="23"/>
      <c r="C6" s="24"/>
      <c r="D6" s="24"/>
      <c r="E6" s="24"/>
      <c r="F6" s="24"/>
      <c r="G6" s="24"/>
      <c r="H6" s="24"/>
      <c r="I6" s="24"/>
    </row>
    <row r="7" spans="1:31">
      <c r="B7" s="28" t="s">
        <v>358</v>
      </c>
      <c r="C7" s="28"/>
      <c r="D7" s="28"/>
      <c r="E7" s="28"/>
      <c r="F7" s="29"/>
      <c r="G7" s="29"/>
      <c r="H7" s="29"/>
      <c r="I7" s="29"/>
    </row>
    <row r="8" spans="1:31">
      <c r="B8" s="28"/>
      <c r="C8" s="29"/>
      <c r="D8" s="29"/>
      <c r="E8" s="29"/>
      <c r="F8" s="29"/>
      <c r="G8" s="29"/>
      <c r="H8" s="29"/>
      <c r="I8" s="29"/>
    </row>
    <row r="9" spans="1:31">
      <c r="B9" t="s">
        <v>364</v>
      </c>
      <c r="L9" t="s">
        <v>26</v>
      </c>
      <c r="S9" t="s">
        <v>28</v>
      </c>
      <c r="Z9" t="s">
        <v>353</v>
      </c>
    </row>
    <row r="10" spans="1:31">
      <c r="B10" t="s">
        <v>381</v>
      </c>
      <c r="D10" t="s">
        <v>21</v>
      </c>
      <c r="F10" t="s">
        <v>22</v>
      </c>
      <c r="L10" t="s">
        <v>381</v>
      </c>
      <c r="N10" t="s">
        <v>21</v>
      </c>
      <c r="P10" t="s">
        <v>22</v>
      </c>
      <c r="S10" t="s">
        <v>381</v>
      </c>
      <c r="U10" t="s">
        <v>21</v>
      </c>
      <c r="W10" t="s">
        <v>22</v>
      </c>
      <c r="Z10" t="s">
        <v>381</v>
      </c>
      <c r="AB10" t="s">
        <v>21</v>
      </c>
      <c r="AD10" t="s">
        <v>22</v>
      </c>
    </row>
    <row r="11" spans="1:31">
      <c r="A11" t="s">
        <v>2</v>
      </c>
      <c r="B11" t="s">
        <v>4</v>
      </c>
      <c r="C11" t="s">
        <v>5</v>
      </c>
      <c r="D11" t="s">
        <v>4</v>
      </c>
      <c r="E11" t="s">
        <v>5</v>
      </c>
      <c r="F11" t="s">
        <v>4</v>
      </c>
      <c r="G11" t="s">
        <v>5</v>
      </c>
      <c r="L11" t="s">
        <v>4</v>
      </c>
      <c r="M11" t="s">
        <v>5</v>
      </c>
      <c r="N11" t="s">
        <v>4</v>
      </c>
      <c r="O11" t="s">
        <v>5</v>
      </c>
      <c r="P11" t="s">
        <v>4</v>
      </c>
      <c r="Q11" t="s">
        <v>5</v>
      </c>
      <c r="S11" t="s">
        <v>4</v>
      </c>
      <c r="T11" t="s">
        <v>5</v>
      </c>
      <c r="U11" t="s">
        <v>4</v>
      </c>
      <c r="V11" t="s">
        <v>5</v>
      </c>
      <c r="W11" t="s">
        <v>4</v>
      </c>
      <c r="X11" t="s">
        <v>5</v>
      </c>
      <c r="Z11" t="s">
        <v>4</v>
      </c>
      <c r="AA11" t="s">
        <v>5</v>
      </c>
      <c r="AB11" t="s">
        <v>4</v>
      </c>
      <c r="AC11" t="s">
        <v>5</v>
      </c>
      <c r="AD11" t="s">
        <v>4</v>
      </c>
      <c r="AE11" t="s">
        <v>5</v>
      </c>
    </row>
    <row r="12" spans="1:31">
      <c r="A12">
        <v>1</v>
      </c>
      <c r="B12" s="1">
        <v>0.625</v>
      </c>
      <c r="C12" s="1">
        <v>1</v>
      </c>
      <c r="D12">
        <v>0</v>
      </c>
      <c r="E12">
        <v>0.75</v>
      </c>
      <c r="F12">
        <v>0.75</v>
      </c>
      <c r="G12">
        <v>0</v>
      </c>
      <c r="L12">
        <v>0.375</v>
      </c>
      <c r="M12">
        <v>1</v>
      </c>
      <c r="N12">
        <v>1</v>
      </c>
      <c r="O12">
        <v>0.75</v>
      </c>
      <c r="P12">
        <v>0</v>
      </c>
      <c r="Q12">
        <v>0</v>
      </c>
      <c r="S12">
        <v>0</v>
      </c>
      <c r="T12">
        <v>0</v>
      </c>
      <c r="U12">
        <v>0</v>
      </c>
      <c r="V12">
        <v>0.25</v>
      </c>
      <c r="W12">
        <v>0.75</v>
      </c>
      <c r="X12">
        <v>1</v>
      </c>
      <c r="Z12">
        <v>0.625</v>
      </c>
      <c r="AA12">
        <v>0</v>
      </c>
      <c r="AB12">
        <v>0</v>
      </c>
      <c r="AC12">
        <v>0</v>
      </c>
      <c r="AD12">
        <v>0.25</v>
      </c>
      <c r="AE12">
        <v>0</v>
      </c>
    </row>
    <row r="13" spans="1:31">
      <c r="A13">
        <v>2</v>
      </c>
      <c r="B13" s="1">
        <v>0.875</v>
      </c>
      <c r="C13" s="1">
        <v>0</v>
      </c>
      <c r="D13">
        <v>0</v>
      </c>
      <c r="E13">
        <v>1</v>
      </c>
      <c r="F13">
        <v>0.75</v>
      </c>
      <c r="G13">
        <v>0</v>
      </c>
      <c r="L13">
        <v>0.125</v>
      </c>
      <c r="M13">
        <v>0</v>
      </c>
      <c r="N13">
        <v>1</v>
      </c>
      <c r="O13">
        <v>1</v>
      </c>
      <c r="P13">
        <v>0.25</v>
      </c>
      <c r="Q13">
        <v>0.25</v>
      </c>
      <c r="S13">
        <v>0</v>
      </c>
      <c r="T13">
        <v>0</v>
      </c>
      <c r="U13">
        <v>0</v>
      </c>
      <c r="V13">
        <v>0</v>
      </c>
      <c r="W13">
        <v>0.75</v>
      </c>
      <c r="X13">
        <v>0.75</v>
      </c>
      <c r="Z13">
        <v>0.875</v>
      </c>
      <c r="AA13">
        <v>1</v>
      </c>
      <c r="AB13">
        <v>0</v>
      </c>
      <c r="AC13">
        <v>0</v>
      </c>
      <c r="AD13">
        <v>0</v>
      </c>
      <c r="AE13">
        <v>0</v>
      </c>
    </row>
    <row r="14" spans="1:31">
      <c r="A14">
        <v>3</v>
      </c>
      <c r="B14" s="1">
        <v>1</v>
      </c>
      <c r="C14" s="1">
        <v>0.125</v>
      </c>
      <c r="D14">
        <v>1</v>
      </c>
      <c r="E14">
        <v>1</v>
      </c>
      <c r="F14">
        <v>1</v>
      </c>
      <c r="G14">
        <v>0</v>
      </c>
      <c r="L14">
        <v>0</v>
      </c>
      <c r="M14">
        <v>0.125</v>
      </c>
      <c r="N14">
        <v>0</v>
      </c>
      <c r="O14">
        <v>1</v>
      </c>
      <c r="P14">
        <v>0</v>
      </c>
      <c r="Q14">
        <v>0</v>
      </c>
      <c r="S14">
        <v>0</v>
      </c>
      <c r="T14">
        <v>0</v>
      </c>
      <c r="U14">
        <v>0</v>
      </c>
      <c r="V14">
        <v>0</v>
      </c>
      <c r="W14">
        <v>1</v>
      </c>
      <c r="X14">
        <v>1</v>
      </c>
      <c r="Z14">
        <v>1</v>
      </c>
      <c r="AA14">
        <v>0.875</v>
      </c>
      <c r="AB14">
        <v>1</v>
      </c>
      <c r="AC14">
        <v>0</v>
      </c>
      <c r="AD14">
        <v>0</v>
      </c>
      <c r="AE14">
        <v>0</v>
      </c>
    </row>
    <row r="15" spans="1:31">
      <c r="A15">
        <v>4</v>
      </c>
      <c r="B15" s="1">
        <v>0.75</v>
      </c>
      <c r="C15" s="1">
        <v>0.125</v>
      </c>
      <c r="D15">
        <v>0.25</v>
      </c>
      <c r="E15">
        <v>1</v>
      </c>
      <c r="F15">
        <v>0.5</v>
      </c>
      <c r="G15">
        <v>0</v>
      </c>
      <c r="L15">
        <v>0.25</v>
      </c>
      <c r="M15">
        <v>0.125</v>
      </c>
      <c r="N15">
        <v>0.75</v>
      </c>
      <c r="O15">
        <v>1</v>
      </c>
      <c r="P15">
        <v>0</v>
      </c>
      <c r="Q15">
        <v>0</v>
      </c>
      <c r="S15">
        <v>0</v>
      </c>
      <c r="T15">
        <v>0</v>
      </c>
      <c r="U15">
        <v>0</v>
      </c>
      <c r="V15">
        <v>0</v>
      </c>
      <c r="W15">
        <v>0.5</v>
      </c>
      <c r="X15">
        <v>1</v>
      </c>
      <c r="Z15">
        <v>0.75</v>
      </c>
      <c r="AA15">
        <v>0.875</v>
      </c>
      <c r="AB15">
        <v>0.25</v>
      </c>
      <c r="AC15">
        <v>0</v>
      </c>
      <c r="AD15">
        <v>0.5</v>
      </c>
      <c r="AE15">
        <v>0</v>
      </c>
    </row>
    <row r="16" spans="1:31">
      <c r="A16">
        <v>5</v>
      </c>
      <c r="B16" s="1">
        <v>0</v>
      </c>
      <c r="C16" s="1">
        <v>0.875</v>
      </c>
      <c r="D16">
        <v>0</v>
      </c>
      <c r="E16">
        <v>1</v>
      </c>
      <c r="F16">
        <v>0.25</v>
      </c>
      <c r="G16">
        <v>0</v>
      </c>
      <c r="L16">
        <v>1</v>
      </c>
      <c r="M16">
        <v>0.875</v>
      </c>
      <c r="N16">
        <v>1</v>
      </c>
      <c r="O16">
        <v>1</v>
      </c>
      <c r="P16">
        <v>0.75</v>
      </c>
      <c r="Q16">
        <v>1</v>
      </c>
      <c r="S16">
        <v>0</v>
      </c>
      <c r="T16">
        <v>0.125</v>
      </c>
      <c r="U16">
        <v>0</v>
      </c>
      <c r="V16">
        <v>0</v>
      </c>
      <c r="W16">
        <v>0.25</v>
      </c>
      <c r="X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</row>
    <row r="17" spans="1:31">
      <c r="A17">
        <v>6</v>
      </c>
      <c r="B17" s="1">
        <v>0.375</v>
      </c>
      <c r="C17" s="1">
        <v>1</v>
      </c>
      <c r="D17">
        <v>0.25</v>
      </c>
      <c r="E17">
        <v>1</v>
      </c>
      <c r="F17">
        <v>1</v>
      </c>
      <c r="G17">
        <v>0</v>
      </c>
      <c r="L17">
        <v>0.625</v>
      </c>
      <c r="M17">
        <v>1</v>
      </c>
      <c r="N17">
        <v>0.75</v>
      </c>
      <c r="O17">
        <v>1</v>
      </c>
      <c r="P17">
        <v>0</v>
      </c>
      <c r="Q17">
        <v>0.25</v>
      </c>
      <c r="S17">
        <v>0</v>
      </c>
      <c r="T17">
        <v>0</v>
      </c>
      <c r="U17">
        <v>0</v>
      </c>
      <c r="V17">
        <v>0</v>
      </c>
      <c r="W17">
        <v>1</v>
      </c>
      <c r="X17">
        <v>0.75</v>
      </c>
      <c r="Z17">
        <v>0.375</v>
      </c>
      <c r="AA17">
        <v>0</v>
      </c>
      <c r="AB17">
        <v>0.25</v>
      </c>
      <c r="AC17">
        <v>0</v>
      </c>
      <c r="AD17">
        <v>0</v>
      </c>
      <c r="AE17">
        <v>0</v>
      </c>
    </row>
    <row r="18" spans="1:31">
      <c r="A18">
        <v>7</v>
      </c>
      <c r="B18" s="1">
        <v>1</v>
      </c>
      <c r="C18" s="1">
        <v>1</v>
      </c>
      <c r="D18">
        <v>0.75</v>
      </c>
      <c r="E18">
        <v>1</v>
      </c>
      <c r="F18">
        <v>0.25</v>
      </c>
      <c r="G18">
        <v>0</v>
      </c>
      <c r="L18">
        <v>0</v>
      </c>
      <c r="M18">
        <v>1</v>
      </c>
      <c r="N18">
        <v>0</v>
      </c>
      <c r="O18">
        <v>1</v>
      </c>
      <c r="P18">
        <v>0</v>
      </c>
      <c r="Q18">
        <v>0</v>
      </c>
      <c r="S18">
        <v>0</v>
      </c>
      <c r="T18">
        <v>0</v>
      </c>
      <c r="U18">
        <v>0.25</v>
      </c>
      <c r="V18">
        <v>0</v>
      </c>
      <c r="W18">
        <v>0.25</v>
      </c>
      <c r="X18">
        <v>1</v>
      </c>
      <c r="Z18">
        <v>1</v>
      </c>
      <c r="AA18">
        <v>0</v>
      </c>
      <c r="AB18">
        <v>0.75</v>
      </c>
      <c r="AC18">
        <v>0</v>
      </c>
      <c r="AD18">
        <v>0.75</v>
      </c>
      <c r="AE18">
        <v>0</v>
      </c>
    </row>
    <row r="19" spans="1:31">
      <c r="A19">
        <v>8</v>
      </c>
      <c r="B19" s="1">
        <v>0</v>
      </c>
      <c r="C19" s="1">
        <v>1</v>
      </c>
      <c r="D19">
        <v>0</v>
      </c>
      <c r="E19">
        <v>1</v>
      </c>
      <c r="F19">
        <v>1</v>
      </c>
      <c r="G19">
        <v>0</v>
      </c>
      <c r="L19">
        <v>1</v>
      </c>
      <c r="M19">
        <v>1</v>
      </c>
      <c r="N19">
        <v>1</v>
      </c>
      <c r="O19">
        <v>1</v>
      </c>
      <c r="P19">
        <v>0</v>
      </c>
      <c r="Q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1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</row>
    <row r="20" spans="1:31">
      <c r="A20">
        <v>9</v>
      </c>
      <c r="B20" s="1">
        <v>0</v>
      </c>
      <c r="C20" s="1">
        <v>1</v>
      </c>
      <c r="D20">
        <v>0</v>
      </c>
      <c r="E20">
        <v>1</v>
      </c>
      <c r="F20">
        <v>1</v>
      </c>
      <c r="G20">
        <v>0</v>
      </c>
      <c r="L20">
        <v>1</v>
      </c>
      <c r="M20">
        <v>1</v>
      </c>
      <c r="N20">
        <v>1</v>
      </c>
      <c r="O20">
        <v>1</v>
      </c>
      <c r="P20">
        <v>0</v>
      </c>
      <c r="Q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1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</row>
    <row r="21" spans="1:31">
      <c r="A21">
        <v>10</v>
      </c>
      <c r="B21" s="1">
        <v>0.625</v>
      </c>
      <c r="C21" s="1">
        <v>0.875</v>
      </c>
      <c r="D21">
        <v>0.5</v>
      </c>
      <c r="E21">
        <v>1</v>
      </c>
      <c r="F21">
        <v>0</v>
      </c>
      <c r="G21">
        <v>1</v>
      </c>
      <c r="L21">
        <v>0.375</v>
      </c>
      <c r="M21">
        <v>0.875</v>
      </c>
      <c r="N21">
        <v>0.5</v>
      </c>
      <c r="O21">
        <v>1</v>
      </c>
      <c r="P21">
        <v>0</v>
      </c>
      <c r="Q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Z21">
        <v>0.625</v>
      </c>
      <c r="AA21">
        <v>0.125</v>
      </c>
      <c r="AB21">
        <v>0.5</v>
      </c>
      <c r="AC21">
        <v>0</v>
      </c>
      <c r="AD21">
        <v>1</v>
      </c>
      <c r="AE21">
        <v>1</v>
      </c>
    </row>
    <row r="22" spans="1:31">
      <c r="A22">
        <v>11</v>
      </c>
      <c r="B22" s="1">
        <v>1</v>
      </c>
      <c r="C22" s="1">
        <v>0.875</v>
      </c>
      <c r="D22">
        <v>1</v>
      </c>
      <c r="E22">
        <v>1</v>
      </c>
      <c r="F22">
        <v>1</v>
      </c>
      <c r="G22">
        <v>0</v>
      </c>
      <c r="L22">
        <v>0</v>
      </c>
      <c r="M22">
        <v>0.875</v>
      </c>
      <c r="N22">
        <v>0</v>
      </c>
      <c r="O22">
        <v>1</v>
      </c>
      <c r="P22">
        <v>0</v>
      </c>
      <c r="Q22">
        <v>0</v>
      </c>
      <c r="S22">
        <v>0</v>
      </c>
      <c r="T22">
        <v>0</v>
      </c>
      <c r="U22">
        <v>0</v>
      </c>
      <c r="V22">
        <v>0</v>
      </c>
      <c r="W22">
        <v>1</v>
      </c>
      <c r="X22">
        <v>1</v>
      </c>
      <c r="Z22">
        <v>1</v>
      </c>
      <c r="AA22">
        <v>0.125</v>
      </c>
      <c r="AB22">
        <v>1</v>
      </c>
      <c r="AC22">
        <v>0</v>
      </c>
      <c r="AD22">
        <v>0</v>
      </c>
      <c r="AE22">
        <v>0</v>
      </c>
    </row>
    <row r="23" spans="1:31">
      <c r="A23">
        <v>12</v>
      </c>
      <c r="B23" s="1">
        <v>1</v>
      </c>
      <c r="C23" s="1">
        <v>0</v>
      </c>
      <c r="D23">
        <v>0.25</v>
      </c>
      <c r="E23">
        <v>1</v>
      </c>
      <c r="F23">
        <v>0.25</v>
      </c>
      <c r="G23">
        <v>0</v>
      </c>
      <c r="L23">
        <v>0</v>
      </c>
      <c r="M23">
        <v>0</v>
      </c>
      <c r="N23">
        <v>0.75</v>
      </c>
      <c r="O23">
        <v>1</v>
      </c>
      <c r="P23">
        <v>0</v>
      </c>
      <c r="Q23">
        <v>0</v>
      </c>
      <c r="S23">
        <v>0</v>
      </c>
      <c r="T23">
        <v>0</v>
      </c>
      <c r="U23">
        <v>0</v>
      </c>
      <c r="V23">
        <v>0</v>
      </c>
      <c r="W23">
        <v>0.25</v>
      </c>
      <c r="X23">
        <v>1</v>
      </c>
      <c r="Z23">
        <v>1</v>
      </c>
      <c r="AA23">
        <v>1</v>
      </c>
      <c r="AB23">
        <v>0.25</v>
      </c>
      <c r="AC23">
        <v>0</v>
      </c>
      <c r="AD23">
        <v>0.75</v>
      </c>
      <c r="AE23">
        <v>0</v>
      </c>
    </row>
    <row r="24" spans="1:31">
      <c r="A24">
        <v>13</v>
      </c>
      <c r="B24" s="1">
        <v>0</v>
      </c>
      <c r="C24" s="1">
        <v>1</v>
      </c>
      <c r="D24">
        <v>0</v>
      </c>
      <c r="E24">
        <v>1</v>
      </c>
      <c r="F24">
        <v>1</v>
      </c>
      <c r="G24">
        <v>0</v>
      </c>
      <c r="L24">
        <v>1</v>
      </c>
      <c r="M24">
        <v>1</v>
      </c>
      <c r="N24">
        <v>1</v>
      </c>
      <c r="O24">
        <v>1</v>
      </c>
      <c r="P24">
        <v>0</v>
      </c>
      <c r="Q24">
        <v>0</v>
      </c>
      <c r="S24">
        <v>0</v>
      </c>
      <c r="T24">
        <v>0</v>
      </c>
      <c r="U24">
        <v>0</v>
      </c>
      <c r="V24">
        <v>0</v>
      </c>
      <c r="W24">
        <v>1</v>
      </c>
      <c r="X24">
        <v>1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</row>
    <row r="25" spans="1:31">
      <c r="A25">
        <v>14</v>
      </c>
      <c r="B25" s="1">
        <v>1</v>
      </c>
      <c r="C25" s="1">
        <v>1</v>
      </c>
      <c r="D25">
        <v>1</v>
      </c>
      <c r="E25">
        <v>1</v>
      </c>
      <c r="F25">
        <v>0</v>
      </c>
      <c r="G25">
        <v>0</v>
      </c>
      <c r="L25">
        <v>0</v>
      </c>
      <c r="M25">
        <v>1</v>
      </c>
      <c r="N25">
        <v>0</v>
      </c>
      <c r="O25">
        <v>1</v>
      </c>
      <c r="P25">
        <v>0.25</v>
      </c>
      <c r="Q25">
        <v>1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Z25">
        <v>1</v>
      </c>
      <c r="AA25">
        <v>0</v>
      </c>
      <c r="AB25">
        <v>1</v>
      </c>
      <c r="AC25">
        <v>0</v>
      </c>
      <c r="AD25">
        <v>0.75</v>
      </c>
      <c r="AE25">
        <v>0</v>
      </c>
    </row>
    <row r="26" spans="1:31">
      <c r="A26">
        <v>15</v>
      </c>
      <c r="B26" s="1">
        <v>1</v>
      </c>
      <c r="C26" s="1">
        <v>1</v>
      </c>
      <c r="D26">
        <v>1</v>
      </c>
      <c r="E26">
        <v>1</v>
      </c>
      <c r="F26">
        <v>1</v>
      </c>
      <c r="G26">
        <v>0</v>
      </c>
      <c r="L26">
        <v>0</v>
      </c>
      <c r="M26">
        <v>1</v>
      </c>
      <c r="N26">
        <v>0</v>
      </c>
      <c r="O26">
        <v>1</v>
      </c>
      <c r="P26">
        <v>0</v>
      </c>
      <c r="Q26">
        <v>0</v>
      </c>
      <c r="S26">
        <v>0</v>
      </c>
      <c r="T26">
        <v>0</v>
      </c>
      <c r="U26">
        <v>0</v>
      </c>
      <c r="V26">
        <v>0</v>
      </c>
      <c r="W26">
        <v>1</v>
      </c>
      <c r="X26">
        <v>1</v>
      </c>
      <c r="Z26">
        <v>1</v>
      </c>
      <c r="AA26">
        <v>0</v>
      </c>
      <c r="AB26">
        <v>1</v>
      </c>
      <c r="AC26">
        <v>0</v>
      </c>
      <c r="AD26">
        <v>0</v>
      </c>
      <c r="AE26">
        <v>0</v>
      </c>
    </row>
    <row r="27" spans="1:31">
      <c r="A27">
        <v>16</v>
      </c>
      <c r="B27" s="1">
        <v>0.75</v>
      </c>
      <c r="C27" s="1">
        <v>0.875</v>
      </c>
      <c r="D27">
        <v>0.5</v>
      </c>
      <c r="E27">
        <v>1</v>
      </c>
      <c r="F27">
        <v>0.75</v>
      </c>
      <c r="G27">
        <v>0</v>
      </c>
      <c r="L27">
        <v>0.25</v>
      </c>
      <c r="M27">
        <v>0.875</v>
      </c>
      <c r="N27">
        <v>0.5</v>
      </c>
      <c r="O27">
        <v>1</v>
      </c>
      <c r="P27">
        <v>0</v>
      </c>
      <c r="Q27">
        <v>0</v>
      </c>
      <c r="S27">
        <v>0</v>
      </c>
      <c r="T27">
        <v>0.125</v>
      </c>
      <c r="U27">
        <v>0</v>
      </c>
      <c r="V27">
        <v>0</v>
      </c>
      <c r="W27">
        <v>0.75</v>
      </c>
      <c r="X27">
        <v>1</v>
      </c>
      <c r="Z27">
        <v>0.75</v>
      </c>
      <c r="AA27">
        <v>0</v>
      </c>
      <c r="AB27">
        <v>0.5</v>
      </c>
      <c r="AC27">
        <v>0</v>
      </c>
      <c r="AD27">
        <v>0.25</v>
      </c>
      <c r="AE27">
        <v>0</v>
      </c>
    </row>
    <row r="28" spans="1:31">
      <c r="A28">
        <v>17</v>
      </c>
      <c r="B28" s="1">
        <v>0.75</v>
      </c>
      <c r="C28" s="1">
        <v>1</v>
      </c>
      <c r="D28">
        <v>1</v>
      </c>
      <c r="E28">
        <v>1</v>
      </c>
      <c r="F28">
        <v>0.75</v>
      </c>
      <c r="G28">
        <v>0</v>
      </c>
      <c r="L28">
        <v>0.25</v>
      </c>
      <c r="M28">
        <v>1</v>
      </c>
      <c r="N28">
        <v>0</v>
      </c>
      <c r="O28">
        <v>1</v>
      </c>
      <c r="P28">
        <v>0</v>
      </c>
      <c r="Q28">
        <v>0</v>
      </c>
      <c r="S28">
        <v>0</v>
      </c>
      <c r="T28">
        <v>0</v>
      </c>
      <c r="U28">
        <v>0</v>
      </c>
      <c r="V28">
        <v>0</v>
      </c>
      <c r="W28">
        <v>0.75</v>
      </c>
      <c r="X28">
        <v>1</v>
      </c>
      <c r="Z28">
        <v>0.75</v>
      </c>
      <c r="AA28">
        <v>0</v>
      </c>
      <c r="AB28">
        <v>1</v>
      </c>
      <c r="AC28">
        <v>0</v>
      </c>
      <c r="AD28">
        <v>0.25</v>
      </c>
      <c r="AE28">
        <v>0</v>
      </c>
    </row>
    <row r="29" spans="1:31">
      <c r="A29">
        <v>18</v>
      </c>
      <c r="B29" s="1">
        <v>0</v>
      </c>
      <c r="C29" s="1">
        <v>0.875</v>
      </c>
      <c r="D29">
        <v>0</v>
      </c>
      <c r="E29">
        <v>1</v>
      </c>
      <c r="F29">
        <v>0.75</v>
      </c>
      <c r="G29">
        <v>0</v>
      </c>
      <c r="L29">
        <v>1</v>
      </c>
      <c r="M29">
        <v>0.875</v>
      </c>
      <c r="N29">
        <v>1</v>
      </c>
      <c r="O29">
        <v>1</v>
      </c>
      <c r="P29">
        <v>0.25</v>
      </c>
      <c r="Q29">
        <v>0</v>
      </c>
      <c r="S29">
        <v>0</v>
      </c>
      <c r="T29">
        <v>0.125</v>
      </c>
      <c r="U29">
        <v>0</v>
      </c>
      <c r="V29">
        <v>0</v>
      </c>
      <c r="W29">
        <v>0.75</v>
      </c>
      <c r="X29">
        <v>1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</row>
    <row r="30" spans="1:31">
      <c r="A30">
        <v>19</v>
      </c>
      <c r="B30" s="1">
        <v>1</v>
      </c>
      <c r="C30" s="1">
        <v>1</v>
      </c>
      <c r="D30">
        <v>1</v>
      </c>
      <c r="E30">
        <v>1</v>
      </c>
      <c r="F30">
        <v>0</v>
      </c>
      <c r="G30">
        <v>0</v>
      </c>
      <c r="L30">
        <v>0</v>
      </c>
      <c r="M30">
        <v>1</v>
      </c>
      <c r="N30">
        <v>0</v>
      </c>
      <c r="O30">
        <v>1</v>
      </c>
      <c r="P30">
        <v>0.25</v>
      </c>
      <c r="Q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1</v>
      </c>
      <c r="Z30">
        <v>1</v>
      </c>
      <c r="AA30">
        <v>0</v>
      </c>
      <c r="AB30">
        <v>1</v>
      </c>
      <c r="AC30">
        <v>0</v>
      </c>
      <c r="AD30">
        <v>0.75</v>
      </c>
      <c r="AE30">
        <v>0</v>
      </c>
    </row>
    <row r="31" spans="1:31">
      <c r="A31">
        <v>20</v>
      </c>
      <c r="B31" s="1">
        <v>1</v>
      </c>
      <c r="C31" s="1">
        <v>1</v>
      </c>
      <c r="D31">
        <v>1</v>
      </c>
      <c r="E31">
        <v>1</v>
      </c>
      <c r="F31">
        <v>0.5</v>
      </c>
      <c r="G31">
        <v>0</v>
      </c>
      <c r="L31">
        <v>0</v>
      </c>
      <c r="M31">
        <v>1</v>
      </c>
      <c r="N31">
        <v>0</v>
      </c>
      <c r="O31">
        <v>1</v>
      </c>
      <c r="P31">
        <v>0</v>
      </c>
      <c r="Q31">
        <v>0</v>
      </c>
      <c r="S31">
        <v>0</v>
      </c>
      <c r="T31">
        <v>0</v>
      </c>
      <c r="U31">
        <v>0</v>
      </c>
      <c r="V31">
        <v>0</v>
      </c>
      <c r="W31">
        <v>0.5</v>
      </c>
      <c r="X31">
        <v>1</v>
      </c>
      <c r="Z31">
        <v>1</v>
      </c>
      <c r="AA31">
        <v>0</v>
      </c>
      <c r="AB31">
        <v>1</v>
      </c>
      <c r="AC31">
        <v>0</v>
      </c>
      <c r="AD31">
        <v>0.5</v>
      </c>
      <c r="AE31">
        <v>0</v>
      </c>
    </row>
    <row r="32" spans="1:31">
      <c r="A32">
        <v>21</v>
      </c>
      <c r="B32" s="1">
        <v>0.875</v>
      </c>
      <c r="C32" s="1">
        <v>0.875</v>
      </c>
      <c r="D32">
        <v>0.75</v>
      </c>
      <c r="E32">
        <v>1</v>
      </c>
      <c r="F32">
        <v>0</v>
      </c>
      <c r="G32">
        <v>0</v>
      </c>
      <c r="L32">
        <v>0.125</v>
      </c>
      <c r="M32">
        <v>0.875</v>
      </c>
      <c r="N32">
        <v>0.25</v>
      </c>
      <c r="O32">
        <v>1</v>
      </c>
      <c r="P32">
        <v>0</v>
      </c>
      <c r="Q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1</v>
      </c>
      <c r="Z32">
        <v>0.875</v>
      </c>
      <c r="AA32">
        <v>0.125</v>
      </c>
      <c r="AB32">
        <v>0.75</v>
      </c>
      <c r="AC32">
        <v>0</v>
      </c>
      <c r="AD32">
        <v>1</v>
      </c>
      <c r="AE32">
        <v>0</v>
      </c>
    </row>
    <row r="33" spans="1:31">
      <c r="A33">
        <v>22</v>
      </c>
      <c r="B33" s="1">
        <v>1</v>
      </c>
      <c r="C33" s="1">
        <v>1</v>
      </c>
      <c r="D33">
        <v>1</v>
      </c>
      <c r="E33">
        <v>1</v>
      </c>
      <c r="F33">
        <v>0.5</v>
      </c>
      <c r="G33">
        <v>0</v>
      </c>
      <c r="L33">
        <v>0</v>
      </c>
      <c r="M33">
        <v>1</v>
      </c>
      <c r="N33">
        <v>0</v>
      </c>
      <c r="O33">
        <v>1</v>
      </c>
      <c r="P33">
        <v>0</v>
      </c>
      <c r="Q33">
        <v>0</v>
      </c>
      <c r="S33">
        <v>0</v>
      </c>
      <c r="T33">
        <v>0</v>
      </c>
      <c r="U33">
        <v>0</v>
      </c>
      <c r="V33">
        <v>0</v>
      </c>
      <c r="W33">
        <v>0.5</v>
      </c>
      <c r="X33">
        <v>1</v>
      </c>
      <c r="Z33">
        <v>1</v>
      </c>
      <c r="AA33">
        <v>0</v>
      </c>
      <c r="AB33">
        <v>1</v>
      </c>
      <c r="AC33">
        <v>0</v>
      </c>
      <c r="AD33">
        <v>0.5</v>
      </c>
      <c r="AE33">
        <v>0</v>
      </c>
    </row>
    <row r="34" spans="1:31">
      <c r="A34">
        <v>23</v>
      </c>
      <c r="B34" s="1">
        <v>0.875</v>
      </c>
      <c r="C34" s="1">
        <v>0.5</v>
      </c>
      <c r="D34">
        <v>0.25</v>
      </c>
      <c r="E34">
        <v>1</v>
      </c>
      <c r="F34">
        <v>0.25</v>
      </c>
      <c r="G34">
        <v>0</v>
      </c>
      <c r="L34">
        <v>0.125</v>
      </c>
      <c r="M34">
        <v>0.5</v>
      </c>
      <c r="N34">
        <v>0.75</v>
      </c>
      <c r="O34">
        <v>1</v>
      </c>
      <c r="P34">
        <v>0.5</v>
      </c>
      <c r="Q34">
        <v>0.5</v>
      </c>
      <c r="S34">
        <v>0</v>
      </c>
      <c r="T34">
        <v>0</v>
      </c>
      <c r="U34">
        <v>0</v>
      </c>
      <c r="V34">
        <v>0</v>
      </c>
      <c r="W34">
        <v>0.25</v>
      </c>
      <c r="X34">
        <v>0.5</v>
      </c>
      <c r="Z34">
        <v>0.875</v>
      </c>
      <c r="AA34">
        <v>0.5</v>
      </c>
      <c r="AB34">
        <v>0.25</v>
      </c>
      <c r="AC34">
        <v>0</v>
      </c>
      <c r="AD34">
        <v>0.25</v>
      </c>
      <c r="AE34">
        <v>0</v>
      </c>
    </row>
    <row r="35" spans="1:31">
      <c r="A35">
        <v>24</v>
      </c>
      <c r="B35" s="1">
        <v>0</v>
      </c>
      <c r="C35" s="1">
        <v>1</v>
      </c>
      <c r="D35">
        <v>0</v>
      </c>
      <c r="E35">
        <v>1</v>
      </c>
      <c r="F35">
        <v>0.75</v>
      </c>
      <c r="G35">
        <v>0</v>
      </c>
      <c r="L35">
        <v>1</v>
      </c>
      <c r="M35">
        <v>1</v>
      </c>
      <c r="N35">
        <v>1</v>
      </c>
      <c r="O35">
        <v>1</v>
      </c>
      <c r="P35">
        <v>0.25</v>
      </c>
      <c r="Q35">
        <v>0.25</v>
      </c>
      <c r="S35">
        <v>0</v>
      </c>
      <c r="T35">
        <v>0</v>
      </c>
      <c r="U35">
        <v>0</v>
      </c>
      <c r="V35">
        <v>0</v>
      </c>
      <c r="W35">
        <v>0.75</v>
      </c>
      <c r="X35">
        <v>0.75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</row>
    <row r="36" spans="1:31">
      <c r="A36">
        <v>25</v>
      </c>
      <c r="B36" s="1">
        <v>0</v>
      </c>
      <c r="C36" s="1">
        <v>1</v>
      </c>
      <c r="D36">
        <v>0</v>
      </c>
      <c r="E36">
        <v>1</v>
      </c>
      <c r="F36">
        <v>1</v>
      </c>
      <c r="G36">
        <v>0</v>
      </c>
      <c r="L36">
        <v>1</v>
      </c>
      <c r="M36">
        <v>1</v>
      </c>
      <c r="N36">
        <v>1</v>
      </c>
      <c r="O36">
        <v>1</v>
      </c>
      <c r="P36">
        <v>0</v>
      </c>
      <c r="Q36">
        <v>0.25</v>
      </c>
      <c r="S36">
        <v>0</v>
      </c>
      <c r="T36">
        <v>0</v>
      </c>
      <c r="U36">
        <v>0</v>
      </c>
      <c r="V36">
        <v>0</v>
      </c>
      <c r="W36">
        <v>1</v>
      </c>
      <c r="X36">
        <v>0.75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</row>
    <row r="37" spans="1:31">
      <c r="A37">
        <v>26</v>
      </c>
      <c r="B37" s="1">
        <v>0</v>
      </c>
      <c r="C37" s="1">
        <v>1</v>
      </c>
      <c r="D37">
        <v>0</v>
      </c>
      <c r="E37">
        <v>1</v>
      </c>
      <c r="F37">
        <v>1</v>
      </c>
      <c r="G37">
        <v>0</v>
      </c>
      <c r="L37">
        <v>1</v>
      </c>
      <c r="M37">
        <v>1</v>
      </c>
      <c r="N37">
        <v>1</v>
      </c>
      <c r="O37">
        <v>1</v>
      </c>
      <c r="P37">
        <v>0</v>
      </c>
      <c r="Q37">
        <v>0</v>
      </c>
      <c r="S37">
        <v>0</v>
      </c>
      <c r="T37">
        <v>0</v>
      </c>
      <c r="U37">
        <v>0</v>
      </c>
      <c r="V37">
        <v>0</v>
      </c>
      <c r="W37">
        <v>1</v>
      </c>
      <c r="X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</row>
    <row r="38" spans="1:31">
      <c r="A38">
        <v>27</v>
      </c>
      <c r="B38" s="1">
        <v>0.875</v>
      </c>
      <c r="C38" s="1">
        <v>0.125</v>
      </c>
      <c r="D38">
        <v>0.25</v>
      </c>
      <c r="E38">
        <v>1</v>
      </c>
      <c r="F38">
        <v>0.75</v>
      </c>
      <c r="G38">
        <v>0</v>
      </c>
      <c r="L38">
        <v>0.125</v>
      </c>
      <c r="M38">
        <v>0.125</v>
      </c>
      <c r="N38">
        <v>0.75</v>
      </c>
      <c r="O38">
        <v>1</v>
      </c>
      <c r="P38">
        <v>0</v>
      </c>
      <c r="Q38">
        <v>0.25</v>
      </c>
      <c r="S38">
        <v>0</v>
      </c>
      <c r="T38">
        <v>0</v>
      </c>
      <c r="U38">
        <v>0</v>
      </c>
      <c r="V38">
        <v>0</v>
      </c>
      <c r="W38">
        <v>0.75</v>
      </c>
      <c r="X38">
        <v>0.75</v>
      </c>
      <c r="Z38">
        <v>0.875</v>
      </c>
      <c r="AA38">
        <v>0.875</v>
      </c>
      <c r="AB38">
        <v>0.25</v>
      </c>
      <c r="AC38">
        <v>0</v>
      </c>
      <c r="AD38">
        <v>0.25</v>
      </c>
      <c r="AE38">
        <v>0</v>
      </c>
    </row>
    <row r="39" spans="1:31">
      <c r="A39">
        <v>28</v>
      </c>
      <c r="B39" s="1">
        <v>0.25</v>
      </c>
      <c r="C39" s="1">
        <v>1</v>
      </c>
      <c r="D39">
        <v>1</v>
      </c>
      <c r="E39">
        <v>1</v>
      </c>
      <c r="F39">
        <v>1</v>
      </c>
      <c r="G39">
        <v>0</v>
      </c>
      <c r="L39">
        <v>0.75</v>
      </c>
      <c r="M39">
        <v>1</v>
      </c>
      <c r="N39">
        <v>0</v>
      </c>
      <c r="O39">
        <v>1</v>
      </c>
      <c r="P39">
        <v>0</v>
      </c>
      <c r="Q39">
        <v>0</v>
      </c>
      <c r="S39">
        <v>0</v>
      </c>
      <c r="T39">
        <v>0</v>
      </c>
      <c r="U39">
        <v>0</v>
      </c>
      <c r="V39">
        <v>0</v>
      </c>
      <c r="W39">
        <v>1</v>
      </c>
      <c r="X39">
        <v>1</v>
      </c>
      <c r="Z39">
        <v>0.25</v>
      </c>
      <c r="AA39">
        <v>0</v>
      </c>
      <c r="AB39">
        <v>1</v>
      </c>
      <c r="AC39">
        <v>0</v>
      </c>
      <c r="AD39">
        <v>0</v>
      </c>
      <c r="AE39">
        <v>0</v>
      </c>
    </row>
    <row r="40" spans="1:31">
      <c r="A40">
        <v>29</v>
      </c>
      <c r="B40" s="1">
        <v>1</v>
      </c>
      <c r="C40" s="1">
        <v>1</v>
      </c>
      <c r="D40">
        <v>1</v>
      </c>
      <c r="E40">
        <v>1</v>
      </c>
      <c r="F40">
        <v>0.5</v>
      </c>
      <c r="G40">
        <v>0</v>
      </c>
      <c r="L40">
        <v>0</v>
      </c>
      <c r="M40">
        <v>1</v>
      </c>
      <c r="N40">
        <v>0</v>
      </c>
      <c r="O40">
        <v>1</v>
      </c>
      <c r="P40">
        <v>0</v>
      </c>
      <c r="Q40">
        <v>0</v>
      </c>
      <c r="S40">
        <v>0</v>
      </c>
      <c r="T40">
        <v>0</v>
      </c>
      <c r="U40">
        <v>0</v>
      </c>
      <c r="V40">
        <v>0</v>
      </c>
      <c r="W40">
        <v>0.5</v>
      </c>
      <c r="X40">
        <v>1</v>
      </c>
      <c r="Z40">
        <v>1</v>
      </c>
      <c r="AA40">
        <v>0</v>
      </c>
      <c r="AB40">
        <v>1</v>
      </c>
      <c r="AC40">
        <v>0</v>
      </c>
      <c r="AD40">
        <v>0.5</v>
      </c>
      <c r="AE40">
        <v>0</v>
      </c>
    </row>
    <row r="41" spans="1:31">
      <c r="A41">
        <v>30</v>
      </c>
      <c r="B41" s="1">
        <v>0</v>
      </c>
      <c r="C41" s="1">
        <v>1</v>
      </c>
      <c r="D41">
        <v>0</v>
      </c>
      <c r="E41">
        <v>1</v>
      </c>
      <c r="F41">
        <v>0.75</v>
      </c>
      <c r="G41">
        <v>0.25</v>
      </c>
      <c r="L41">
        <v>1</v>
      </c>
      <c r="M41">
        <v>1</v>
      </c>
      <c r="N41">
        <v>1</v>
      </c>
      <c r="O41">
        <v>1</v>
      </c>
      <c r="P41">
        <v>0</v>
      </c>
      <c r="Q41">
        <v>0.25</v>
      </c>
      <c r="S41">
        <v>0</v>
      </c>
      <c r="T41">
        <v>0</v>
      </c>
      <c r="U41">
        <v>0</v>
      </c>
      <c r="V41">
        <v>0</v>
      </c>
      <c r="W41">
        <v>0.75</v>
      </c>
      <c r="X41">
        <v>0.5</v>
      </c>
      <c r="Z41">
        <v>0</v>
      </c>
      <c r="AA41">
        <v>0</v>
      </c>
      <c r="AB41">
        <v>0</v>
      </c>
      <c r="AC41">
        <v>0</v>
      </c>
      <c r="AD41">
        <v>0.25</v>
      </c>
      <c r="AE41">
        <v>0.25</v>
      </c>
    </row>
    <row r="42" spans="1:31">
      <c r="A42">
        <v>31</v>
      </c>
      <c r="B42" s="1">
        <v>0</v>
      </c>
      <c r="C42" s="1">
        <v>1</v>
      </c>
      <c r="D42">
        <v>0</v>
      </c>
      <c r="E42">
        <v>1</v>
      </c>
      <c r="F42">
        <v>1</v>
      </c>
      <c r="G42">
        <v>0</v>
      </c>
      <c r="L42">
        <v>0.875</v>
      </c>
      <c r="M42">
        <v>1</v>
      </c>
      <c r="N42">
        <v>1</v>
      </c>
      <c r="O42">
        <v>1</v>
      </c>
      <c r="P42">
        <v>0</v>
      </c>
      <c r="Q42">
        <v>0</v>
      </c>
      <c r="S42">
        <v>0.125</v>
      </c>
      <c r="T42">
        <v>0</v>
      </c>
      <c r="U42">
        <v>0</v>
      </c>
      <c r="V42">
        <v>0</v>
      </c>
      <c r="W42">
        <v>1</v>
      </c>
      <c r="X42">
        <v>1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</row>
    <row r="43" spans="1:31">
      <c r="A43">
        <v>32</v>
      </c>
      <c r="B43" s="1">
        <v>0.75</v>
      </c>
      <c r="C43" s="1">
        <v>1</v>
      </c>
      <c r="D43">
        <v>1</v>
      </c>
      <c r="E43">
        <v>1</v>
      </c>
      <c r="F43">
        <v>0.25</v>
      </c>
      <c r="G43">
        <v>0</v>
      </c>
      <c r="L43">
        <v>0.25</v>
      </c>
      <c r="M43">
        <v>1</v>
      </c>
      <c r="N43">
        <v>0</v>
      </c>
      <c r="O43">
        <v>1</v>
      </c>
      <c r="P43">
        <v>0</v>
      </c>
      <c r="Q43">
        <v>0</v>
      </c>
      <c r="S43">
        <v>0</v>
      </c>
      <c r="T43">
        <v>0</v>
      </c>
      <c r="U43">
        <v>0</v>
      </c>
      <c r="V43">
        <v>0</v>
      </c>
      <c r="W43">
        <v>0.25</v>
      </c>
      <c r="X43">
        <v>1</v>
      </c>
      <c r="Z43">
        <v>0.75</v>
      </c>
      <c r="AA43">
        <v>0</v>
      </c>
      <c r="AB43">
        <v>1</v>
      </c>
      <c r="AC43">
        <v>0</v>
      </c>
      <c r="AD43">
        <v>0.75</v>
      </c>
      <c r="AE43">
        <v>0</v>
      </c>
    </row>
    <row r="44" spans="1:31">
      <c r="A44">
        <v>33</v>
      </c>
      <c r="B44" s="1">
        <v>0</v>
      </c>
      <c r="C44" s="1">
        <v>1</v>
      </c>
      <c r="D44">
        <v>0</v>
      </c>
      <c r="E44">
        <v>1</v>
      </c>
      <c r="F44">
        <v>1</v>
      </c>
      <c r="G44">
        <v>0</v>
      </c>
      <c r="L44">
        <v>1</v>
      </c>
      <c r="M44">
        <v>1</v>
      </c>
      <c r="N44">
        <v>1</v>
      </c>
      <c r="O44">
        <v>1</v>
      </c>
      <c r="P44">
        <v>0</v>
      </c>
      <c r="Q44">
        <v>0</v>
      </c>
      <c r="S44">
        <v>0</v>
      </c>
      <c r="T44">
        <v>0</v>
      </c>
      <c r="U44">
        <v>0</v>
      </c>
      <c r="V44">
        <v>0</v>
      </c>
      <c r="W44">
        <v>1</v>
      </c>
      <c r="X44">
        <v>1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</row>
    <row r="45" spans="1:31">
      <c r="A45">
        <v>34</v>
      </c>
      <c r="B45" s="1">
        <v>1</v>
      </c>
      <c r="C45" s="1">
        <v>0.5</v>
      </c>
      <c r="D45">
        <v>0.5</v>
      </c>
      <c r="E45">
        <v>1</v>
      </c>
      <c r="F45">
        <v>0.5</v>
      </c>
      <c r="G45">
        <v>0</v>
      </c>
      <c r="L45">
        <v>0</v>
      </c>
      <c r="M45">
        <v>0.5</v>
      </c>
      <c r="N45">
        <v>0.5</v>
      </c>
      <c r="O45">
        <v>1</v>
      </c>
      <c r="P45">
        <v>0</v>
      </c>
      <c r="Q45">
        <v>0</v>
      </c>
      <c r="S45">
        <v>0</v>
      </c>
      <c r="T45">
        <v>0</v>
      </c>
      <c r="U45">
        <v>0</v>
      </c>
      <c r="V45">
        <v>0</v>
      </c>
      <c r="W45">
        <v>0.5</v>
      </c>
      <c r="X45">
        <v>1</v>
      </c>
      <c r="Z45">
        <v>1</v>
      </c>
      <c r="AA45">
        <v>0.5</v>
      </c>
      <c r="AB45">
        <v>0.5</v>
      </c>
      <c r="AC45">
        <v>0</v>
      </c>
      <c r="AD45">
        <v>0.5</v>
      </c>
      <c r="AE45">
        <v>0</v>
      </c>
    </row>
    <row r="46" spans="1:31">
      <c r="A46">
        <v>35</v>
      </c>
      <c r="B46" s="1">
        <v>0.75</v>
      </c>
      <c r="C46" s="1">
        <v>0.625</v>
      </c>
      <c r="D46">
        <v>1</v>
      </c>
      <c r="E46">
        <v>1</v>
      </c>
      <c r="F46">
        <v>1</v>
      </c>
      <c r="G46">
        <v>0</v>
      </c>
      <c r="L46">
        <v>0.25</v>
      </c>
      <c r="M46">
        <v>0.625</v>
      </c>
      <c r="N46">
        <v>0</v>
      </c>
      <c r="O46">
        <v>1</v>
      </c>
      <c r="P46">
        <v>0</v>
      </c>
      <c r="Q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1</v>
      </c>
      <c r="Z46">
        <v>0.75</v>
      </c>
      <c r="AA46">
        <v>0.375</v>
      </c>
      <c r="AB46">
        <v>1</v>
      </c>
      <c r="AC46">
        <v>0</v>
      </c>
      <c r="AD46">
        <v>0</v>
      </c>
      <c r="AE46">
        <v>0</v>
      </c>
    </row>
    <row r="47" spans="1:31">
      <c r="A47">
        <v>36</v>
      </c>
      <c r="B47" s="1">
        <v>1</v>
      </c>
      <c r="C47" s="1">
        <v>1</v>
      </c>
      <c r="D47">
        <v>1</v>
      </c>
      <c r="E47">
        <v>1</v>
      </c>
      <c r="F47">
        <v>0</v>
      </c>
      <c r="G47">
        <v>0</v>
      </c>
      <c r="L47">
        <v>0</v>
      </c>
      <c r="M47">
        <v>1</v>
      </c>
      <c r="N47">
        <v>0</v>
      </c>
      <c r="O47">
        <v>1</v>
      </c>
      <c r="P47">
        <v>0</v>
      </c>
      <c r="Q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1</v>
      </c>
      <c r="Z47">
        <v>1</v>
      </c>
      <c r="AA47">
        <v>0</v>
      </c>
      <c r="AB47">
        <v>1</v>
      </c>
      <c r="AC47">
        <v>0</v>
      </c>
      <c r="AD47">
        <v>1</v>
      </c>
      <c r="AE47">
        <v>0</v>
      </c>
    </row>
    <row r="48" spans="1:31">
      <c r="A48">
        <v>37</v>
      </c>
      <c r="B48" s="1">
        <v>0.75</v>
      </c>
      <c r="C48" s="1">
        <v>0.375</v>
      </c>
      <c r="D48">
        <v>0</v>
      </c>
      <c r="E48">
        <v>1</v>
      </c>
      <c r="F48">
        <v>1</v>
      </c>
      <c r="G48">
        <v>0</v>
      </c>
      <c r="L48">
        <v>0.25</v>
      </c>
      <c r="M48">
        <v>0.375</v>
      </c>
      <c r="N48">
        <v>1</v>
      </c>
      <c r="O48">
        <v>1</v>
      </c>
      <c r="P48">
        <v>0</v>
      </c>
      <c r="Q48">
        <v>0</v>
      </c>
      <c r="S48">
        <v>0</v>
      </c>
      <c r="T48">
        <v>0</v>
      </c>
      <c r="U48">
        <v>0</v>
      </c>
      <c r="V48">
        <v>0</v>
      </c>
      <c r="W48">
        <v>1</v>
      </c>
      <c r="X48">
        <v>1</v>
      </c>
      <c r="Z48">
        <v>0.75</v>
      </c>
      <c r="AA48">
        <v>0.625</v>
      </c>
      <c r="AB48">
        <v>0</v>
      </c>
      <c r="AC48">
        <v>0</v>
      </c>
      <c r="AD48">
        <v>0</v>
      </c>
      <c r="AE48">
        <v>0</v>
      </c>
    </row>
    <row r="49" spans="1:31">
      <c r="A49">
        <v>38</v>
      </c>
      <c r="B49" s="1">
        <v>1</v>
      </c>
      <c r="C49" s="1">
        <v>0.5</v>
      </c>
      <c r="D49">
        <v>1</v>
      </c>
      <c r="E49">
        <v>1</v>
      </c>
      <c r="F49">
        <v>1</v>
      </c>
      <c r="G49">
        <v>0</v>
      </c>
      <c r="L49">
        <v>0</v>
      </c>
      <c r="M49">
        <v>0.5</v>
      </c>
      <c r="N49">
        <v>0</v>
      </c>
      <c r="O49">
        <v>1</v>
      </c>
      <c r="P49">
        <v>0</v>
      </c>
      <c r="Q49">
        <v>0</v>
      </c>
      <c r="S49">
        <v>0</v>
      </c>
      <c r="T49">
        <v>0</v>
      </c>
      <c r="U49">
        <v>0</v>
      </c>
      <c r="V49">
        <v>0</v>
      </c>
      <c r="W49">
        <v>1</v>
      </c>
      <c r="X49">
        <v>1</v>
      </c>
      <c r="Z49">
        <v>1</v>
      </c>
      <c r="AA49">
        <v>0.5</v>
      </c>
      <c r="AB49">
        <v>1</v>
      </c>
      <c r="AC49">
        <v>0</v>
      </c>
      <c r="AD49">
        <v>0</v>
      </c>
      <c r="AE49">
        <v>0</v>
      </c>
    </row>
    <row r="50" spans="1:31">
      <c r="A50">
        <v>39</v>
      </c>
      <c r="B50" s="1">
        <v>1</v>
      </c>
      <c r="C50" s="1">
        <v>0.125</v>
      </c>
      <c r="D50">
        <v>0</v>
      </c>
      <c r="E50">
        <v>1</v>
      </c>
      <c r="F50">
        <v>1</v>
      </c>
      <c r="G50">
        <v>0</v>
      </c>
      <c r="L50">
        <v>0</v>
      </c>
      <c r="M50">
        <v>0.125</v>
      </c>
      <c r="N50">
        <v>1</v>
      </c>
      <c r="O50">
        <v>1</v>
      </c>
      <c r="P50">
        <v>0</v>
      </c>
      <c r="Q50">
        <v>0</v>
      </c>
      <c r="S50">
        <v>0</v>
      </c>
      <c r="T50">
        <v>0.125</v>
      </c>
      <c r="U50">
        <v>0</v>
      </c>
      <c r="V50">
        <v>0</v>
      </c>
      <c r="W50">
        <v>1</v>
      </c>
      <c r="X50">
        <v>1</v>
      </c>
      <c r="Z50">
        <v>1</v>
      </c>
      <c r="AA50">
        <v>0.75</v>
      </c>
      <c r="AB50">
        <v>0</v>
      </c>
      <c r="AC50">
        <v>0</v>
      </c>
      <c r="AD50">
        <v>0</v>
      </c>
      <c r="AE50">
        <v>0</v>
      </c>
    </row>
    <row r="51" spans="1:31">
      <c r="A51">
        <v>40</v>
      </c>
      <c r="B51" s="1">
        <v>0.875</v>
      </c>
      <c r="C51" s="1">
        <v>0.875</v>
      </c>
      <c r="D51">
        <v>1</v>
      </c>
      <c r="E51">
        <v>1</v>
      </c>
      <c r="F51">
        <v>1</v>
      </c>
      <c r="G51">
        <v>0</v>
      </c>
      <c r="L51">
        <v>0</v>
      </c>
      <c r="M51">
        <v>0.875</v>
      </c>
      <c r="N51">
        <v>0</v>
      </c>
      <c r="O51">
        <v>1</v>
      </c>
      <c r="P51">
        <v>0</v>
      </c>
      <c r="Q51">
        <v>0</v>
      </c>
      <c r="S51">
        <v>0.125</v>
      </c>
      <c r="T51">
        <v>0</v>
      </c>
      <c r="U51">
        <v>0</v>
      </c>
      <c r="V51">
        <v>0</v>
      </c>
      <c r="W51">
        <v>1</v>
      </c>
      <c r="X51">
        <v>1</v>
      </c>
      <c r="Z51">
        <v>0.875</v>
      </c>
      <c r="AA51">
        <v>0.125</v>
      </c>
      <c r="AB51">
        <v>1</v>
      </c>
      <c r="AC51">
        <v>0</v>
      </c>
      <c r="AD51">
        <v>0</v>
      </c>
      <c r="AE51">
        <v>0</v>
      </c>
    </row>
    <row r="52" spans="1:31">
      <c r="A52">
        <v>41</v>
      </c>
      <c r="B52" s="1">
        <v>0.875</v>
      </c>
      <c r="C52" s="1">
        <v>0</v>
      </c>
      <c r="D52">
        <v>0.75</v>
      </c>
      <c r="E52">
        <v>0.75</v>
      </c>
      <c r="F52">
        <v>0.75</v>
      </c>
      <c r="G52">
        <v>0</v>
      </c>
      <c r="L52">
        <v>0</v>
      </c>
      <c r="M52">
        <v>0</v>
      </c>
      <c r="N52">
        <v>0.25</v>
      </c>
      <c r="O52">
        <v>0.75</v>
      </c>
      <c r="P52">
        <v>0</v>
      </c>
      <c r="Q52">
        <v>0</v>
      </c>
      <c r="S52">
        <v>0.125</v>
      </c>
      <c r="T52">
        <v>0</v>
      </c>
      <c r="U52">
        <v>0</v>
      </c>
      <c r="V52">
        <v>0</v>
      </c>
      <c r="W52">
        <v>0.75</v>
      </c>
      <c r="X52">
        <v>1</v>
      </c>
      <c r="Z52">
        <v>0.875</v>
      </c>
      <c r="AA52">
        <v>1</v>
      </c>
      <c r="AB52">
        <v>0.75</v>
      </c>
      <c r="AC52">
        <v>0.25</v>
      </c>
      <c r="AD52">
        <v>0.25</v>
      </c>
      <c r="AE52">
        <v>0</v>
      </c>
    </row>
    <row r="53" spans="1:31">
      <c r="A53">
        <v>42</v>
      </c>
      <c r="B53" s="1">
        <v>1</v>
      </c>
      <c r="C53" s="1">
        <v>0.875</v>
      </c>
      <c r="D53">
        <v>1</v>
      </c>
      <c r="E53">
        <v>1</v>
      </c>
      <c r="F53">
        <v>0.75</v>
      </c>
      <c r="G53">
        <v>0</v>
      </c>
      <c r="L53">
        <v>0</v>
      </c>
      <c r="M53">
        <v>0.875</v>
      </c>
      <c r="N53">
        <v>0</v>
      </c>
      <c r="O53">
        <v>1</v>
      </c>
      <c r="P53">
        <v>0</v>
      </c>
      <c r="Q53">
        <v>0.25</v>
      </c>
      <c r="S53">
        <v>0</v>
      </c>
      <c r="T53">
        <v>0</v>
      </c>
      <c r="U53">
        <v>0</v>
      </c>
      <c r="V53">
        <v>0</v>
      </c>
      <c r="W53">
        <v>0.75</v>
      </c>
      <c r="X53">
        <v>0.75</v>
      </c>
      <c r="Z53">
        <v>1</v>
      </c>
      <c r="AA53">
        <v>0.125</v>
      </c>
      <c r="AB53">
        <v>1</v>
      </c>
      <c r="AC53">
        <v>0</v>
      </c>
      <c r="AD53">
        <v>0.25</v>
      </c>
      <c r="AE53">
        <v>0</v>
      </c>
    </row>
    <row r="54" spans="1:31">
      <c r="A54">
        <v>43</v>
      </c>
      <c r="B54" s="1">
        <v>1</v>
      </c>
      <c r="C54" s="1">
        <v>1</v>
      </c>
      <c r="D54">
        <v>1</v>
      </c>
      <c r="E54">
        <v>1</v>
      </c>
      <c r="F54">
        <v>0.75</v>
      </c>
      <c r="G54">
        <v>0</v>
      </c>
      <c r="L54">
        <v>0</v>
      </c>
      <c r="M54">
        <v>1</v>
      </c>
      <c r="N54">
        <v>0</v>
      </c>
      <c r="O54">
        <v>1</v>
      </c>
      <c r="P54">
        <v>0</v>
      </c>
      <c r="Q54">
        <v>0.25</v>
      </c>
      <c r="S54">
        <v>0</v>
      </c>
      <c r="T54">
        <v>0</v>
      </c>
      <c r="U54">
        <v>0</v>
      </c>
      <c r="V54">
        <v>0</v>
      </c>
      <c r="W54">
        <v>0.75</v>
      </c>
      <c r="X54">
        <v>0.75</v>
      </c>
      <c r="Z54">
        <v>1</v>
      </c>
      <c r="AA54">
        <v>0</v>
      </c>
      <c r="AB54">
        <v>1</v>
      </c>
      <c r="AC54">
        <v>0</v>
      </c>
      <c r="AD54">
        <v>0.25</v>
      </c>
      <c r="AE54">
        <v>0</v>
      </c>
    </row>
    <row r="55" spans="1:31">
      <c r="A55">
        <v>44</v>
      </c>
      <c r="B55" s="1">
        <v>0</v>
      </c>
      <c r="C55" s="1">
        <v>1</v>
      </c>
      <c r="D55">
        <v>0</v>
      </c>
      <c r="E55">
        <v>1</v>
      </c>
      <c r="F55">
        <v>1</v>
      </c>
      <c r="G55">
        <v>0</v>
      </c>
      <c r="L55">
        <v>1</v>
      </c>
      <c r="M55">
        <v>1</v>
      </c>
      <c r="N55">
        <v>1</v>
      </c>
      <c r="O55">
        <v>1</v>
      </c>
      <c r="P55">
        <v>0</v>
      </c>
      <c r="Q55">
        <v>0</v>
      </c>
      <c r="S55">
        <v>0</v>
      </c>
      <c r="T55">
        <v>0</v>
      </c>
      <c r="U55">
        <v>0</v>
      </c>
      <c r="V55">
        <v>0</v>
      </c>
      <c r="W55">
        <v>1</v>
      </c>
      <c r="X55">
        <v>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</row>
    <row r="56" spans="1:31">
      <c r="A56">
        <v>45</v>
      </c>
      <c r="B56" s="1">
        <v>1</v>
      </c>
      <c r="C56" s="1">
        <v>1</v>
      </c>
      <c r="D56">
        <v>1</v>
      </c>
      <c r="E56">
        <v>1</v>
      </c>
      <c r="F56">
        <v>0.5</v>
      </c>
      <c r="G56">
        <v>0</v>
      </c>
      <c r="L56">
        <v>0</v>
      </c>
      <c r="M56">
        <v>1</v>
      </c>
      <c r="N56">
        <v>0</v>
      </c>
      <c r="O56">
        <v>1</v>
      </c>
      <c r="P56">
        <v>0</v>
      </c>
      <c r="Q56">
        <v>0</v>
      </c>
      <c r="S56">
        <v>0</v>
      </c>
      <c r="T56">
        <v>0</v>
      </c>
      <c r="U56">
        <v>0</v>
      </c>
      <c r="V56">
        <v>0</v>
      </c>
      <c r="W56">
        <v>0.5</v>
      </c>
      <c r="X56">
        <v>1</v>
      </c>
      <c r="Z56">
        <v>1</v>
      </c>
      <c r="AA56">
        <v>0</v>
      </c>
      <c r="AB56">
        <v>1</v>
      </c>
      <c r="AC56">
        <v>0</v>
      </c>
      <c r="AD56">
        <v>0.5</v>
      </c>
      <c r="AE56">
        <v>0</v>
      </c>
    </row>
    <row r="57" spans="1:31">
      <c r="A57">
        <v>46</v>
      </c>
      <c r="B57" s="1">
        <v>0.75</v>
      </c>
      <c r="C57" s="1">
        <v>1</v>
      </c>
      <c r="D57">
        <v>0.75</v>
      </c>
      <c r="E57">
        <v>1</v>
      </c>
      <c r="F57">
        <v>0.5</v>
      </c>
      <c r="G57">
        <v>0</v>
      </c>
      <c r="L57">
        <v>0.25</v>
      </c>
      <c r="M57">
        <v>1</v>
      </c>
      <c r="N57">
        <v>0.25</v>
      </c>
      <c r="O57">
        <v>1</v>
      </c>
      <c r="P57">
        <v>0</v>
      </c>
      <c r="Q57">
        <v>0</v>
      </c>
      <c r="S57">
        <v>0</v>
      </c>
      <c r="T57">
        <v>0</v>
      </c>
      <c r="U57">
        <v>0</v>
      </c>
      <c r="V57">
        <v>0</v>
      </c>
      <c r="W57">
        <v>0.5</v>
      </c>
      <c r="X57">
        <v>1</v>
      </c>
      <c r="Z57">
        <v>0.75</v>
      </c>
      <c r="AA57">
        <v>0</v>
      </c>
      <c r="AB57">
        <v>0.75</v>
      </c>
      <c r="AC57">
        <v>0</v>
      </c>
      <c r="AD57">
        <v>0.5</v>
      </c>
      <c r="AE57">
        <v>0</v>
      </c>
    </row>
    <row r="58" spans="1:31">
      <c r="A58">
        <v>47</v>
      </c>
      <c r="B58" s="1">
        <v>0</v>
      </c>
      <c r="C58" s="1">
        <v>1</v>
      </c>
      <c r="D58">
        <v>0</v>
      </c>
      <c r="E58">
        <v>1</v>
      </c>
      <c r="F58">
        <v>0.75</v>
      </c>
      <c r="G58">
        <v>0</v>
      </c>
      <c r="L58">
        <v>1</v>
      </c>
      <c r="M58">
        <v>1</v>
      </c>
      <c r="N58">
        <v>1</v>
      </c>
      <c r="O58">
        <v>1</v>
      </c>
      <c r="P58">
        <v>0.25</v>
      </c>
      <c r="Q58">
        <v>0</v>
      </c>
      <c r="S58">
        <v>0</v>
      </c>
      <c r="T58">
        <v>0</v>
      </c>
      <c r="U58">
        <v>0</v>
      </c>
      <c r="V58">
        <v>0</v>
      </c>
      <c r="W58">
        <v>0.75</v>
      </c>
      <c r="X58">
        <v>1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</row>
    <row r="59" spans="1:31">
      <c r="A59">
        <v>48</v>
      </c>
      <c r="B59" s="1">
        <v>0.125</v>
      </c>
      <c r="C59" s="1">
        <v>0.875</v>
      </c>
      <c r="D59">
        <v>0</v>
      </c>
      <c r="E59">
        <v>1</v>
      </c>
      <c r="F59">
        <v>1</v>
      </c>
      <c r="G59">
        <v>0</v>
      </c>
      <c r="L59">
        <v>0.75</v>
      </c>
      <c r="M59">
        <v>0.875</v>
      </c>
      <c r="N59">
        <v>1</v>
      </c>
      <c r="O59">
        <v>1</v>
      </c>
      <c r="P59">
        <v>0</v>
      </c>
      <c r="Q59">
        <v>0</v>
      </c>
      <c r="S59">
        <v>0.125</v>
      </c>
      <c r="T59">
        <v>0.125</v>
      </c>
      <c r="U59">
        <v>0</v>
      </c>
      <c r="V59">
        <v>0</v>
      </c>
      <c r="W59">
        <v>1</v>
      </c>
      <c r="X59">
        <v>1</v>
      </c>
      <c r="Z59">
        <v>0.125</v>
      </c>
      <c r="AA59">
        <v>0</v>
      </c>
      <c r="AB59">
        <v>0</v>
      </c>
      <c r="AC59">
        <v>0</v>
      </c>
      <c r="AD59">
        <v>0</v>
      </c>
      <c r="AE59">
        <v>0</v>
      </c>
    </row>
    <row r="60" spans="1:31">
      <c r="A60">
        <v>49</v>
      </c>
      <c r="B60" s="1">
        <v>0</v>
      </c>
      <c r="C60" s="1">
        <v>1</v>
      </c>
      <c r="D60">
        <v>0</v>
      </c>
      <c r="E60">
        <v>1</v>
      </c>
      <c r="F60">
        <v>1</v>
      </c>
      <c r="G60">
        <v>0</v>
      </c>
      <c r="L60">
        <v>1</v>
      </c>
      <c r="M60">
        <v>1</v>
      </c>
      <c r="N60">
        <v>1</v>
      </c>
      <c r="O60">
        <v>1</v>
      </c>
      <c r="P60">
        <v>0</v>
      </c>
      <c r="Q60">
        <v>0</v>
      </c>
      <c r="S60">
        <v>0</v>
      </c>
      <c r="T60">
        <v>0</v>
      </c>
      <c r="U60">
        <v>0</v>
      </c>
      <c r="V60">
        <v>0</v>
      </c>
      <c r="W60">
        <v>1</v>
      </c>
      <c r="X60">
        <v>1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</row>
    <row r="61" spans="1:31">
      <c r="A61">
        <v>50</v>
      </c>
      <c r="B61" s="1">
        <v>1</v>
      </c>
      <c r="C61" s="1">
        <v>0</v>
      </c>
      <c r="D61">
        <v>0</v>
      </c>
      <c r="E61">
        <v>1</v>
      </c>
      <c r="F61">
        <v>1</v>
      </c>
      <c r="G61">
        <v>0</v>
      </c>
      <c r="L61">
        <v>0</v>
      </c>
      <c r="M61">
        <v>0</v>
      </c>
      <c r="N61">
        <v>1</v>
      </c>
      <c r="O61">
        <v>1</v>
      </c>
      <c r="P61">
        <v>0</v>
      </c>
      <c r="Q61">
        <v>0.25</v>
      </c>
      <c r="S61">
        <v>0</v>
      </c>
      <c r="T61">
        <v>0</v>
      </c>
      <c r="U61">
        <v>0</v>
      </c>
      <c r="V61">
        <v>0</v>
      </c>
      <c r="W61">
        <v>1</v>
      </c>
      <c r="X61">
        <v>0.75</v>
      </c>
      <c r="Z61">
        <v>1</v>
      </c>
      <c r="AA61">
        <v>1</v>
      </c>
      <c r="AB61">
        <v>0</v>
      </c>
      <c r="AC61">
        <v>0</v>
      </c>
      <c r="AD61">
        <v>0</v>
      </c>
      <c r="AE61">
        <v>0</v>
      </c>
    </row>
    <row r="62" spans="1:31">
      <c r="A62">
        <v>51</v>
      </c>
      <c r="B62" s="1">
        <v>0</v>
      </c>
      <c r="C62" s="1">
        <v>1</v>
      </c>
      <c r="D62">
        <v>0</v>
      </c>
      <c r="E62">
        <v>1</v>
      </c>
      <c r="F62">
        <v>0</v>
      </c>
      <c r="G62">
        <v>0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</row>
    <row r="64" spans="1:31">
      <c r="A64" t="s">
        <v>10</v>
      </c>
      <c r="B64">
        <f>AVERAGE(B12:B62)</f>
        <v>0.59803921568627449</v>
      </c>
      <c r="C64">
        <f t="shared" ref="C64:G64" si="0">AVERAGE(C12:C62)</f>
        <v>0.78186274509803921</v>
      </c>
      <c r="D64">
        <f t="shared" si="0"/>
        <v>0.46568627450980393</v>
      </c>
      <c r="E64">
        <f t="shared" si="0"/>
        <v>0.99019607843137258</v>
      </c>
      <c r="F64">
        <f t="shared" si="0"/>
        <v>0.68137254901960786</v>
      </c>
      <c r="G64">
        <f t="shared" si="0"/>
        <v>2.4509803921568627E-2</v>
      </c>
    </row>
    <row r="65" spans="1:17">
      <c r="A65" t="s">
        <v>8</v>
      </c>
      <c r="B65" s="3">
        <f>100*AVERAGE(B12:B62)</f>
        <v>59.803921568627452</v>
      </c>
      <c r="C65" s="3">
        <f t="shared" ref="C65:G65" si="1">100*AVERAGE(C12:C62)</f>
        <v>78.186274509803923</v>
      </c>
      <c r="D65" s="3">
        <f t="shared" si="1"/>
        <v>46.568627450980394</v>
      </c>
      <c r="E65" s="3">
        <f t="shared" si="1"/>
        <v>99.019607843137265</v>
      </c>
      <c r="F65" s="3">
        <f t="shared" si="1"/>
        <v>68.137254901960787</v>
      </c>
      <c r="G65" s="3">
        <f t="shared" si="1"/>
        <v>2.4509803921568629</v>
      </c>
      <c r="L65" s="3"/>
      <c r="M65" s="3"/>
      <c r="O65" s="3"/>
      <c r="P65" s="3"/>
      <c r="Q65" s="3"/>
    </row>
    <row r="66" spans="1:17">
      <c r="A66" t="s">
        <v>7</v>
      </c>
      <c r="B66" s="3">
        <f>STDEV(B12:B62)*100</f>
        <v>43.106969092174943</v>
      </c>
      <c r="C66" s="3">
        <f t="shared" ref="C66:G66" si="2">STDEV(C12:C62)*100</f>
        <v>34.80689023516949</v>
      </c>
      <c r="D66" s="3">
        <f t="shared" si="2"/>
        <v>45.282338677219748</v>
      </c>
      <c r="E66" s="3">
        <f t="shared" si="2"/>
        <v>4.9009802940980336</v>
      </c>
      <c r="F66" s="3">
        <f t="shared" si="2"/>
        <v>35.028000004478216</v>
      </c>
      <c r="G66" s="3">
        <f t="shared" si="2"/>
        <v>14.365672591967558</v>
      </c>
      <c r="L66" s="3"/>
      <c r="M66" s="3"/>
      <c r="O66" s="3"/>
      <c r="P66" s="3"/>
      <c r="Q66" s="3"/>
    </row>
    <row r="67" spans="1:17">
      <c r="A67" t="s">
        <v>9</v>
      </c>
      <c r="B67" s="3">
        <f>(B66/51^0.5)</f>
        <v>6.0361830302583543</v>
      </c>
      <c r="C67" s="3">
        <f>(C66/51^0.5)</f>
        <v>4.8739395183256846</v>
      </c>
      <c r="D67" s="3">
        <f>(D66/51^0.5)</f>
        <v>6.3407957007922064</v>
      </c>
      <c r="E67" s="3">
        <f>(E66/51^0.5)</f>
        <v>0.68627450980392146</v>
      </c>
      <c r="F67" s="3">
        <f t="shared" ref="F67:G67" si="3">(F66/51^0.5)</f>
        <v>4.9049010789603882</v>
      </c>
      <c r="G67" s="3">
        <f t="shared" si="3"/>
        <v>2.0115965224199206</v>
      </c>
      <c r="L67" s="3"/>
      <c r="M67" s="3"/>
      <c r="O67" s="3"/>
      <c r="P67" s="3"/>
      <c r="Q67" s="3"/>
    </row>
    <row r="70" spans="1:17">
      <c r="B70" s="5" t="s">
        <v>10</v>
      </c>
    </row>
    <row r="71" spans="1:17">
      <c r="C71" t="s">
        <v>373</v>
      </c>
      <c r="D71" t="s">
        <v>377</v>
      </c>
      <c r="E71" t="s">
        <v>376</v>
      </c>
    </row>
    <row r="72" spans="1:17">
      <c r="B72" t="s">
        <v>5</v>
      </c>
      <c r="C72" s="4">
        <f>E65</f>
        <v>99.019607843137265</v>
      </c>
      <c r="D72" s="4">
        <f>G65</f>
        <v>2.4509803921568629</v>
      </c>
      <c r="E72" s="4">
        <f>C65</f>
        <v>78.186274509803923</v>
      </c>
    </row>
    <row r="73" spans="1:17">
      <c r="B73" t="s">
        <v>4</v>
      </c>
      <c r="C73" s="4">
        <f>D65</f>
        <v>46.568627450980394</v>
      </c>
      <c r="D73" s="4">
        <f>F65</f>
        <v>68.137254901960787</v>
      </c>
      <c r="E73" s="4">
        <f>B65</f>
        <v>59.803921568627452</v>
      </c>
    </row>
    <row r="76" spans="1:17">
      <c r="B76" s="5" t="s">
        <v>11</v>
      </c>
      <c r="C76" t="s">
        <v>21</v>
      </c>
      <c r="D76" t="s">
        <v>22</v>
      </c>
      <c r="E76" t="s">
        <v>376</v>
      </c>
    </row>
    <row r="77" spans="1:17">
      <c r="B77" t="s">
        <v>1</v>
      </c>
      <c r="C77" s="4">
        <f>E66</f>
        <v>4.9009802940980336</v>
      </c>
      <c r="D77" s="4">
        <f>G66</f>
        <v>14.365672591967558</v>
      </c>
      <c r="E77" s="4">
        <f>C66</f>
        <v>34.80689023516949</v>
      </c>
    </row>
    <row r="78" spans="1:17">
      <c r="B78" t="s">
        <v>0</v>
      </c>
      <c r="C78" s="4">
        <f>D66</f>
        <v>45.282338677219748</v>
      </c>
      <c r="D78" s="4">
        <f>F66</f>
        <v>35.028000004478216</v>
      </c>
      <c r="E78" s="4">
        <f>B66</f>
        <v>43.106969092174943</v>
      </c>
    </row>
    <row r="81" spans="2:5">
      <c r="B81" s="5" t="s">
        <v>12</v>
      </c>
      <c r="C81" t="s">
        <v>21</v>
      </c>
      <c r="D81" t="s">
        <v>22</v>
      </c>
      <c r="E81" t="s">
        <v>376</v>
      </c>
    </row>
    <row r="82" spans="2:5">
      <c r="B82" t="s">
        <v>1</v>
      </c>
      <c r="C82" s="4">
        <f>E67</f>
        <v>0.68627450980392146</v>
      </c>
      <c r="D82" s="4">
        <f>G67</f>
        <v>2.0115965224199206</v>
      </c>
      <c r="E82" s="4">
        <f>C67</f>
        <v>4.8739395183256846</v>
      </c>
    </row>
    <row r="83" spans="2:5">
      <c r="B83" t="s">
        <v>0</v>
      </c>
      <c r="C83" s="4">
        <f>D67</f>
        <v>6.3407957007922064</v>
      </c>
      <c r="D83" s="4">
        <f>F67</f>
        <v>4.9049010789603882</v>
      </c>
      <c r="E83" s="4">
        <f>B67</f>
        <v>6.0361830302583543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5"/>
  <sheetViews>
    <sheetView topLeftCell="A58" workbookViewId="0">
      <selection activeCell="E8" sqref="E8"/>
    </sheetView>
  </sheetViews>
  <sheetFormatPr baseColWidth="10" defaultRowHeight="15" x14ac:dyDescent="0"/>
  <sheetData>
    <row r="1" spans="1:31">
      <c r="B1" s="21"/>
      <c r="C1" s="21"/>
      <c r="D1" s="21"/>
      <c r="E1" s="21"/>
      <c r="F1" s="21"/>
      <c r="G1" s="21"/>
      <c r="H1" s="21"/>
      <c r="I1" s="21"/>
    </row>
    <row r="2" spans="1:31">
      <c r="B2" s="21"/>
      <c r="C2" s="21"/>
      <c r="D2" s="21"/>
      <c r="E2" s="21"/>
      <c r="F2" s="21"/>
      <c r="G2" s="21"/>
      <c r="H2" s="21"/>
      <c r="I2" s="21"/>
    </row>
    <row r="3" spans="1:31">
      <c r="B3" s="22" t="s">
        <v>342</v>
      </c>
      <c r="C3" s="22"/>
      <c r="D3" s="22"/>
      <c r="E3" s="22"/>
      <c r="F3" s="22"/>
      <c r="G3" s="22"/>
      <c r="H3" s="22"/>
      <c r="I3" s="22"/>
    </row>
    <row r="4" spans="1:31">
      <c r="B4" s="18"/>
      <c r="C4" s="15" t="s">
        <v>380</v>
      </c>
      <c r="D4" s="15"/>
      <c r="E4" s="15"/>
      <c r="F4" s="15"/>
      <c r="G4" s="15"/>
      <c r="H4" s="15"/>
      <c r="I4" s="15"/>
    </row>
    <row r="5" spans="1:31">
      <c r="B5" s="23" t="s">
        <v>363</v>
      </c>
      <c r="C5" s="23"/>
      <c r="D5" s="24"/>
      <c r="E5" s="24"/>
      <c r="F5" s="24"/>
      <c r="G5" s="24"/>
      <c r="H5" s="24"/>
      <c r="I5" s="24"/>
    </row>
    <row r="6" spans="1:31">
      <c r="B6" s="23"/>
      <c r="C6" s="24"/>
      <c r="D6" s="24"/>
      <c r="E6" s="24"/>
      <c r="F6" s="24"/>
      <c r="G6" s="24"/>
      <c r="H6" s="24"/>
      <c r="I6" s="24"/>
    </row>
    <row r="7" spans="1:31">
      <c r="B7" s="28" t="s">
        <v>360</v>
      </c>
      <c r="C7" s="28"/>
      <c r="D7" s="28"/>
      <c r="E7" s="28"/>
      <c r="F7" s="29"/>
      <c r="G7" s="29"/>
      <c r="H7" s="29"/>
      <c r="I7" s="29"/>
    </row>
    <row r="8" spans="1:31">
      <c r="B8" s="28"/>
      <c r="C8" s="29"/>
      <c r="D8" s="29"/>
      <c r="E8" s="29"/>
      <c r="F8" s="29"/>
      <c r="G8" s="29"/>
      <c r="H8" s="29"/>
      <c r="I8" s="29"/>
    </row>
    <row r="11" spans="1:31">
      <c r="B11" t="s">
        <v>365</v>
      </c>
      <c r="J11" t="s">
        <v>355</v>
      </c>
      <c r="R11" t="s">
        <v>362</v>
      </c>
      <c r="Z11" t="s">
        <v>357</v>
      </c>
    </row>
    <row r="12" spans="1:31">
      <c r="B12" t="s">
        <v>376</v>
      </c>
      <c r="D12" t="s">
        <v>21</v>
      </c>
      <c r="F12" t="s">
        <v>22</v>
      </c>
      <c r="J12" t="s">
        <v>376</v>
      </c>
      <c r="L12" t="s">
        <v>21</v>
      </c>
      <c r="N12" t="s">
        <v>22</v>
      </c>
      <c r="R12" t="s">
        <v>376</v>
      </c>
      <c r="T12" t="s">
        <v>21</v>
      </c>
      <c r="V12" t="s">
        <v>22</v>
      </c>
      <c r="Z12" t="s">
        <v>376</v>
      </c>
      <c r="AB12" t="s">
        <v>21</v>
      </c>
      <c r="AD12" t="s">
        <v>22</v>
      </c>
    </row>
    <row r="13" spans="1:31">
      <c r="A13" t="s">
        <v>2</v>
      </c>
      <c r="B13" t="s">
        <v>4</v>
      </c>
      <c r="C13" t="s">
        <v>5</v>
      </c>
      <c r="D13" t="s">
        <v>4</v>
      </c>
      <c r="E13" t="s">
        <v>5</v>
      </c>
      <c r="F13" t="s">
        <v>4</v>
      </c>
      <c r="G13" t="s">
        <v>5</v>
      </c>
      <c r="J13" t="s">
        <v>4</v>
      </c>
      <c r="K13" t="s">
        <v>5</v>
      </c>
      <c r="L13" t="s">
        <v>4</v>
      </c>
      <c r="M13" t="s">
        <v>5</v>
      </c>
      <c r="N13" t="s">
        <v>4</v>
      </c>
      <c r="O13" t="s">
        <v>5</v>
      </c>
      <c r="R13" t="s">
        <v>4</v>
      </c>
      <c r="S13" t="s">
        <v>5</v>
      </c>
      <c r="T13" t="s">
        <v>4</v>
      </c>
      <c r="U13" t="s">
        <v>5</v>
      </c>
      <c r="V13" t="s">
        <v>4</v>
      </c>
      <c r="W13" t="s">
        <v>5</v>
      </c>
      <c r="Z13" t="s">
        <v>4</v>
      </c>
      <c r="AA13" t="s">
        <v>5</v>
      </c>
      <c r="AB13" t="s">
        <v>4</v>
      </c>
      <c r="AC13" t="s">
        <v>5</v>
      </c>
      <c r="AD13" t="s">
        <v>4</v>
      </c>
      <c r="AE13" t="s">
        <v>5</v>
      </c>
    </row>
    <row r="14" spans="1:31">
      <c r="A14">
        <v>1</v>
      </c>
      <c r="B14" s="1">
        <v>4294.375</v>
      </c>
      <c r="C14" s="1">
        <v>3589.875</v>
      </c>
      <c r="D14" s="1">
        <v>3453.5</v>
      </c>
      <c r="E14" s="1">
        <v>4605.5</v>
      </c>
      <c r="F14" s="1">
        <v>4306.25</v>
      </c>
      <c r="G14" s="1">
        <v>3761</v>
      </c>
      <c r="J14" t="s">
        <v>70</v>
      </c>
      <c r="K14" t="s">
        <v>134</v>
      </c>
      <c r="L14" t="s">
        <v>141</v>
      </c>
      <c r="M14" t="s">
        <v>39</v>
      </c>
      <c r="N14" t="s">
        <v>48</v>
      </c>
      <c r="O14" t="s">
        <v>59</v>
      </c>
      <c r="R14" s="3">
        <v>2748</v>
      </c>
      <c r="S14" s="3"/>
      <c r="T14" s="3">
        <v>4373.333333333333</v>
      </c>
      <c r="U14" s="3"/>
      <c r="V14" s="3">
        <v>3589.875</v>
      </c>
      <c r="W14" s="3">
        <v>3670.6666666666665</v>
      </c>
      <c r="Z14" s="12">
        <v>7.8391378712163027</v>
      </c>
      <c r="AA14" s="12"/>
      <c r="AB14" s="12">
        <v>8.3377037254778195</v>
      </c>
      <c r="AC14" s="12"/>
      <c r="AD14" s="12">
        <v>8.1498769778923705</v>
      </c>
      <c r="AE14" s="12">
        <v>8.1931030643195886</v>
      </c>
    </row>
    <row r="15" spans="1:31">
      <c r="A15">
        <v>2</v>
      </c>
      <c r="B15" s="1">
        <v>3735</v>
      </c>
      <c r="C15" s="1">
        <v>3007.25</v>
      </c>
      <c r="D15" s="1">
        <v>1909.25</v>
      </c>
      <c r="E15" s="1">
        <v>3569.5</v>
      </c>
      <c r="F15" s="1">
        <v>2564.75</v>
      </c>
      <c r="G15" s="1">
        <v>1968</v>
      </c>
      <c r="J15" t="s">
        <v>41</v>
      </c>
      <c r="K15" t="s">
        <v>78</v>
      </c>
      <c r="L15" t="s">
        <v>179</v>
      </c>
      <c r="M15" t="s">
        <v>126</v>
      </c>
      <c r="N15" t="s">
        <v>130</v>
      </c>
      <c r="O15" t="s">
        <v>124</v>
      </c>
      <c r="R15" s="3">
        <v>3569.5</v>
      </c>
      <c r="S15" s="3"/>
      <c r="T15" s="3">
        <v>3982.375</v>
      </c>
      <c r="U15" s="3"/>
      <c r="V15" s="3"/>
      <c r="W15" s="3">
        <v>2628.6666666666665</v>
      </c>
      <c r="Z15" s="12">
        <v>7.9159814896950671</v>
      </c>
      <c r="AA15" s="12"/>
      <c r="AB15" s="12">
        <v>8.2003892971252483</v>
      </c>
      <c r="AC15" s="12"/>
      <c r="AD15" s="12"/>
      <c r="AE15" s="12">
        <v>7.7823984601427272</v>
      </c>
    </row>
    <row r="16" spans="1:31">
      <c r="A16">
        <v>3</v>
      </c>
      <c r="B16" s="1">
        <v>3748.25</v>
      </c>
      <c r="C16" s="1">
        <v>3716.25</v>
      </c>
      <c r="D16" s="1">
        <v>3354.25</v>
      </c>
      <c r="E16" s="1">
        <v>2218.25</v>
      </c>
      <c r="F16" s="1">
        <v>4819.75</v>
      </c>
      <c r="G16" s="1">
        <v>2352.5</v>
      </c>
      <c r="J16" t="s">
        <v>30</v>
      </c>
      <c r="K16" t="s">
        <v>66</v>
      </c>
      <c r="L16" t="s">
        <v>45</v>
      </c>
      <c r="M16" t="s">
        <v>135</v>
      </c>
      <c r="N16" t="s">
        <v>92</v>
      </c>
      <c r="O16" t="s">
        <v>188</v>
      </c>
      <c r="R16" s="3">
        <v>2218.25</v>
      </c>
      <c r="S16" s="3"/>
      <c r="T16" s="3">
        <v>3748.25</v>
      </c>
      <c r="U16" s="3">
        <v>3354.25</v>
      </c>
      <c r="V16" s="3">
        <v>2944</v>
      </c>
      <c r="W16" s="3">
        <v>4819.75</v>
      </c>
      <c r="Z16" s="12">
        <v>7.6508836765766546</v>
      </c>
      <c r="AA16" s="12"/>
      <c r="AB16" s="12">
        <v>8.1378088449137547</v>
      </c>
      <c r="AC16" s="12">
        <v>8.0834701132487616</v>
      </c>
      <c r="AD16" s="12">
        <v>7.9875244798487666</v>
      </c>
      <c r="AE16" s="12">
        <v>8.2663817052081221</v>
      </c>
    </row>
    <row r="17" spans="1:31">
      <c r="A17">
        <v>4</v>
      </c>
      <c r="B17" s="1">
        <v>2097.5</v>
      </c>
      <c r="C17" s="1">
        <v>2478</v>
      </c>
      <c r="D17" s="1">
        <v>4096.75</v>
      </c>
      <c r="E17" s="1">
        <v>1627.5</v>
      </c>
      <c r="F17" s="1">
        <v>3869.25</v>
      </c>
      <c r="G17" s="1">
        <v>1917</v>
      </c>
      <c r="J17" t="s">
        <v>105</v>
      </c>
      <c r="K17" t="s">
        <v>123</v>
      </c>
      <c r="L17" t="s">
        <v>29</v>
      </c>
      <c r="M17" t="s">
        <v>156</v>
      </c>
      <c r="N17" t="s">
        <v>66</v>
      </c>
      <c r="O17" t="s">
        <v>298</v>
      </c>
      <c r="R17" s="3">
        <v>1627.5</v>
      </c>
      <c r="S17" s="3"/>
      <c r="T17" s="3">
        <v>1894.5</v>
      </c>
      <c r="U17" s="3">
        <v>5374</v>
      </c>
      <c r="V17" s="3">
        <v>1250</v>
      </c>
      <c r="W17" s="3">
        <v>2015.5</v>
      </c>
      <c r="Z17" s="12">
        <v>7.3375604720037302</v>
      </c>
      <c r="AA17" s="12"/>
      <c r="AB17" s="12">
        <v>7.4404109856401455</v>
      </c>
      <c r="AC17" s="12">
        <v>8.5893277891754369</v>
      </c>
      <c r="AD17" s="12">
        <v>7.1308988302963465</v>
      </c>
      <c r="AE17" s="12">
        <v>7.6031387013012353</v>
      </c>
    </row>
    <row r="18" spans="1:31">
      <c r="A18">
        <v>5</v>
      </c>
      <c r="B18" s="1">
        <v>1749.375</v>
      </c>
      <c r="C18" s="1">
        <v>1985.25</v>
      </c>
      <c r="D18" s="1">
        <v>2142.5</v>
      </c>
      <c r="E18" s="1">
        <v>973.75</v>
      </c>
      <c r="F18" s="1">
        <v>2787.25</v>
      </c>
      <c r="G18" s="1">
        <v>1990.75</v>
      </c>
      <c r="J18" t="s">
        <v>201</v>
      </c>
      <c r="K18" t="s">
        <v>191</v>
      </c>
      <c r="L18" t="s">
        <v>303</v>
      </c>
      <c r="M18" t="s">
        <v>270</v>
      </c>
      <c r="N18" t="s">
        <v>94</v>
      </c>
      <c r="O18" t="s">
        <v>200</v>
      </c>
      <c r="R18" s="3">
        <v>973.75</v>
      </c>
      <c r="S18" s="3"/>
      <c r="T18" s="3"/>
      <c r="U18" s="3"/>
      <c r="V18" s="3">
        <v>1752.75</v>
      </c>
      <c r="W18" s="3">
        <v>3676</v>
      </c>
      <c r="Z18" s="12">
        <v>6.8675984354308248</v>
      </c>
      <c r="AA18" s="12"/>
      <c r="AB18" s="12"/>
      <c r="AC18" s="12"/>
      <c r="AD18" s="12">
        <v>7.4157620901843515</v>
      </c>
      <c r="AE18" s="12">
        <v>8.2095804834755768</v>
      </c>
    </row>
    <row r="19" spans="1:31">
      <c r="A19">
        <v>6</v>
      </c>
      <c r="B19" s="1">
        <v>3427.25</v>
      </c>
      <c r="C19" s="1">
        <v>2400.125</v>
      </c>
      <c r="D19" s="1">
        <v>3468.25</v>
      </c>
      <c r="E19" s="1">
        <v>1937.75</v>
      </c>
      <c r="F19" s="1">
        <v>3346.5</v>
      </c>
      <c r="G19" s="1">
        <v>5803</v>
      </c>
      <c r="J19" t="s">
        <v>73</v>
      </c>
      <c r="K19" t="s">
        <v>129</v>
      </c>
      <c r="L19" t="s">
        <v>37</v>
      </c>
      <c r="M19" t="s">
        <v>328</v>
      </c>
      <c r="N19" t="s">
        <v>37</v>
      </c>
      <c r="O19" t="s">
        <v>88</v>
      </c>
      <c r="R19" s="3">
        <v>1937.75</v>
      </c>
      <c r="S19" s="3"/>
      <c r="T19" s="3">
        <v>3705.25</v>
      </c>
      <c r="U19" s="3">
        <v>5520</v>
      </c>
      <c r="V19" s="3">
        <v>2400.125</v>
      </c>
      <c r="W19" s="3">
        <v>3346.5</v>
      </c>
      <c r="Z19" s="12">
        <v>7.5521174894857097</v>
      </c>
      <c r="AA19" s="12"/>
      <c r="AB19" s="12">
        <v>8.0905817759329182</v>
      </c>
      <c r="AC19" s="12">
        <v>8.6161331392711418</v>
      </c>
      <c r="AD19" s="12">
        <v>7.7152709762356455</v>
      </c>
      <c r="AE19" s="12">
        <v>8.0546853802989222</v>
      </c>
    </row>
    <row r="20" spans="1:31">
      <c r="A20">
        <v>7</v>
      </c>
      <c r="B20" s="1">
        <v>3892.625</v>
      </c>
      <c r="C20" s="1">
        <v>1815.625</v>
      </c>
      <c r="D20" s="1">
        <v>3718.5</v>
      </c>
      <c r="E20" s="1">
        <v>1159</v>
      </c>
      <c r="F20" s="1">
        <v>4299.25</v>
      </c>
      <c r="G20" s="1">
        <v>2252.25</v>
      </c>
      <c r="J20" t="s">
        <v>148</v>
      </c>
      <c r="K20" t="s">
        <v>145</v>
      </c>
      <c r="L20" t="s">
        <v>39</v>
      </c>
      <c r="M20" t="s">
        <v>230</v>
      </c>
      <c r="N20" t="s">
        <v>119</v>
      </c>
      <c r="O20" t="s">
        <v>135</v>
      </c>
      <c r="R20" s="3">
        <v>1159</v>
      </c>
      <c r="S20" s="3"/>
      <c r="T20" s="3">
        <v>3892.625</v>
      </c>
      <c r="U20" s="3">
        <v>3501.6666666666665</v>
      </c>
      <c r="V20" s="3">
        <v>1815.625</v>
      </c>
      <c r="W20" s="3">
        <v>3511</v>
      </c>
      <c r="Z20" s="12">
        <v>7.0545557420486054</v>
      </c>
      <c r="AA20" s="12"/>
      <c r="AB20" s="12">
        <v>8.1633962754518343</v>
      </c>
      <c r="AC20" s="12">
        <v>8.1219232319987658</v>
      </c>
      <c r="AD20" s="12">
        <v>7.471769710152584</v>
      </c>
      <c r="AE20" s="12">
        <v>8.1636561761684323</v>
      </c>
    </row>
    <row r="21" spans="1:31">
      <c r="A21">
        <v>8</v>
      </c>
      <c r="B21" s="1">
        <v>3603.875</v>
      </c>
      <c r="C21" s="1">
        <v>2150.75</v>
      </c>
      <c r="D21" s="1">
        <v>2596.25</v>
      </c>
      <c r="E21" s="1">
        <v>1901.25</v>
      </c>
      <c r="F21" s="1">
        <v>2156.75</v>
      </c>
      <c r="G21" s="1">
        <v>2281.25</v>
      </c>
      <c r="J21" t="s">
        <v>45</v>
      </c>
      <c r="K21" t="s">
        <v>135</v>
      </c>
      <c r="L21" t="s">
        <v>176</v>
      </c>
      <c r="M21" t="s">
        <v>298</v>
      </c>
      <c r="N21" t="s">
        <v>143</v>
      </c>
      <c r="O21" t="s">
        <v>129</v>
      </c>
      <c r="R21" s="3">
        <v>1901.25</v>
      </c>
      <c r="S21" s="3"/>
      <c r="T21" s="3"/>
      <c r="U21" s="3"/>
      <c r="V21" s="3">
        <v>2150.75</v>
      </c>
      <c r="W21" s="3">
        <v>2156.75</v>
      </c>
      <c r="Z21" s="12">
        <v>7.5090401540983303</v>
      </c>
      <c r="AA21" s="12"/>
      <c r="AB21" s="12"/>
      <c r="AC21" s="12"/>
      <c r="AD21" s="12">
        <v>7.6465996217479848</v>
      </c>
      <c r="AE21" s="12">
        <v>7.6218290542633786</v>
      </c>
    </row>
    <row r="22" spans="1:31">
      <c r="A22">
        <v>9</v>
      </c>
      <c r="B22" s="1">
        <v>3166.375</v>
      </c>
      <c r="C22" s="1">
        <v>2252.125</v>
      </c>
      <c r="D22" s="1">
        <v>1547.5</v>
      </c>
      <c r="E22" s="1">
        <v>996</v>
      </c>
      <c r="F22" s="1">
        <v>1996.5</v>
      </c>
      <c r="G22" s="1">
        <v>2577.5</v>
      </c>
      <c r="J22" t="s">
        <v>91</v>
      </c>
      <c r="K22" t="s">
        <v>123</v>
      </c>
      <c r="L22" t="s">
        <v>287</v>
      </c>
      <c r="M22" t="s">
        <v>270</v>
      </c>
      <c r="N22" t="s">
        <v>200</v>
      </c>
      <c r="O22" t="s">
        <v>188</v>
      </c>
      <c r="R22" s="3">
        <v>996</v>
      </c>
      <c r="S22" s="3"/>
      <c r="T22" s="3"/>
      <c r="U22" s="3"/>
      <c r="V22" s="3">
        <v>2252.125</v>
      </c>
      <c r="W22" s="3">
        <v>1996.5</v>
      </c>
      <c r="Z22" s="12">
        <v>6.8679262119080082</v>
      </c>
      <c r="AA22" s="12"/>
      <c r="AB22" s="12"/>
      <c r="AC22" s="12"/>
      <c r="AD22" s="12">
        <v>7.6874907873533136</v>
      </c>
      <c r="AE22" s="12">
        <v>7.5834873911652609</v>
      </c>
    </row>
    <row r="23" spans="1:31">
      <c r="A23">
        <v>10</v>
      </c>
      <c r="B23" s="1">
        <v>2613.375</v>
      </c>
      <c r="C23" s="1">
        <v>4361.875</v>
      </c>
      <c r="D23" s="1">
        <v>2834</v>
      </c>
      <c r="E23" s="1">
        <v>2619.25</v>
      </c>
      <c r="F23" s="1">
        <v>1709.25</v>
      </c>
      <c r="G23" s="1">
        <v>1774.5</v>
      </c>
      <c r="J23" t="s">
        <v>93</v>
      </c>
      <c r="K23" t="s">
        <v>48</v>
      </c>
      <c r="L23" t="s">
        <v>94</v>
      </c>
      <c r="M23" t="s">
        <v>93</v>
      </c>
      <c r="N23" t="s">
        <v>255</v>
      </c>
      <c r="O23" t="s">
        <v>314</v>
      </c>
      <c r="R23" s="3">
        <v>2619.25</v>
      </c>
      <c r="S23" s="3">
        <v>1774.5</v>
      </c>
      <c r="T23" s="3">
        <v>2737</v>
      </c>
      <c r="U23" s="3">
        <v>3199.5</v>
      </c>
      <c r="V23" s="3">
        <v>4010.916666666667</v>
      </c>
      <c r="W23" s="3"/>
      <c r="Z23" s="12">
        <v>7.8648959453271843</v>
      </c>
      <c r="AA23" s="12">
        <v>7.2224906979794046</v>
      </c>
      <c r="AB23" s="12">
        <v>7.9051944542935928</v>
      </c>
      <c r="AC23" s="12">
        <v>7.9597640600360133</v>
      </c>
      <c r="AD23" s="12">
        <v>8.2453684335000226</v>
      </c>
      <c r="AE23" s="12"/>
    </row>
    <row r="24" spans="1:31">
      <c r="A24">
        <v>11</v>
      </c>
      <c r="B24" s="1">
        <v>4162.375</v>
      </c>
      <c r="C24" s="1">
        <v>3868.125</v>
      </c>
      <c r="D24" s="1">
        <v>6096</v>
      </c>
      <c r="E24" s="1">
        <v>2568.5</v>
      </c>
      <c r="F24" s="1">
        <v>3649</v>
      </c>
      <c r="G24" s="1">
        <v>2305.5</v>
      </c>
      <c r="J24" t="s">
        <v>119</v>
      </c>
      <c r="K24" t="s">
        <v>195</v>
      </c>
      <c r="L24" t="s">
        <v>71</v>
      </c>
      <c r="M24" t="s">
        <v>79</v>
      </c>
      <c r="N24" t="s">
        <v>59</v>
      </c>
      <c r="O24" t="s">
        <v>192</v>
      </c>
      <c r="R24" s="3">
        <v>2568.5</v>
      </c>
      <c r="S24" s="3"/>
      <c r="T24" s="3">
        <v>4162.375</v>
      </c>
      <c r="U24" s="3">
        <v>6096</v>
      </c>
      <c r="V24" s="3">
        <v>3543.208333333333</v>
      </c>
      <c r="W24" s="3">
        <v>3649</v>
      </c>
      <c r="Z24" s="12">
        <v>7.8454763321521401</v>
      </c>
      <c r="AA24" s="12"/>
      <c r="AB24" s="12">
        <v>8.2841075400283071</v>
      </c>
      <c r="AC24" s="12">
        <v>8.6602750457288344</v>
      </c>
      <c r="AD24" s="12">
        <v>8.1180167394166638</v>
      </c>
      <c r="AE24" s="12">
        <v>8.1659888064389499</v>
      </c>
    </row>
    <row r="25" spans="1:31">
      <c r="A25">
        <v>12</v>
      </c>
      <c r="B25" s="1">
        <v>3290.375</v>
      </c>
      <c r="C25" s="1">
        <v>5226.5</v>
      </c>
      <c r="D25" s="1">
        <v>1554.5</v>
      </c>
      <c r="E25" s="1">
        <v>1323.5</v>
      </c>
      <c r="F25" s="1">
        <v>8126.75</v>
      </c>
      <c r="G25" s="1">
        <v>2662</v>
      </c>
      <c r="J25" t="s">
        <v>100</v>
      </c>
      <c r="K25" t="s">
        <v>70</v>
      </c>
      <c r="L25" t="s">
        <v>287</v>
      </c>
      <c r="M25" t="s">
        <v>213</v>
      </c>
      <c r="N25" t="s">
        <v>334</v>
      </c>
      <c r="O25" t="s">
        <v>93</v>
      </c>
      <c r="R25" s="3">
        <v>1323.5</v>
      </c>
      <c r="S25" s="3"/>
      <c r="T25" s="3">
        <v>3290.375</v>
      </c>
      <c r="U25" s="3">
        <v>2480</v>
      </c>
      <c r="V25" s="3"/>
      <c r="W25" s="3">
        <v>4732</v>
      </c>
      <c r="Z25" s="12">
        <v>7.1084091197075656</v>
      </c>
      <c r="AA25" s="12"/>
      <c r="AB25" s="12">
        <v>7.9795905070887612</v>
      </c>
      <c r="AC25" s="12">
        <v>7.8160138391590275</v>
      </c>
      <c r="AD25" s="12"/>
      <c r="AE25" s="12">
        <v>8.4621032250982768</v>
      </c>
    </row>
    <row r="26" spans="1:31">
      <c r="A26">
        <v>13</v>
      </c>
      <c r="B26" s="1">
        <v>2822.75</v>
      </c>
      <c r="C26" s="1">
        <v>3768</v>
      </c>
      <c r="D26" s="1">
        <v>2975</v>
      </c>
      <c r="E26" s="1">
        <v>2537.25</v>
      </c>
      <c r="F26" s="1">
        <v>3124.75</v>
      </c>
      <c r="G26" s="1">
        <v>1751.75</v>
      </c>
      <c r="J26" t="s">
        <v>104</v>
      </c>
      <c r="K26" t="s">
        <v>30</v>
      </c>
      <c r="L26" t="s">
        <v>75</v>
      </c>
      <c r="M26" t="s">
        <v>177</v>
      </c>
      <c r="N26" t="s">
        <v>76</v>
      </c>
      <c r="O26" t="s">
        <v>252</v>
      </c>
      <c r="R26" s="3">
        <v>2537.25</v>
      </c>
      <c r="S26" s="3"/>
      <c r="T26" s="3"/>
      <c r="U26" s="3"/>
      <c r="V26" s="3">
        <v>3768</v>
      </c>
      <c r="W26" s="3">
        <v>3124.75</v>
      </c>
      <c r="Z26" s="12">
        <v>7.8055719060196136</v>
      </c>
      <c r="AA26" s="12"/>
      <c r="AB26" s="12"/>
      <c r="AC26" s="12"/>
      <c r="AD26" s="12">
        <v>8.1440126682236489</v>
      </c>
      <c r="AE26" s="12">
        <v>7.9015555373047235</v>
      </c>
    </row>
    <row r="27" spans="1:31">
      <c r="A27">
        <v>14</v>
      </c>
      <c r="B27" s="1">
        <v>1457.5</v>
      </c>
      <c r="C27" s="1">
        <v>1510.75</v>
      </c>
      <c r="D27" s="1">
        <v>1995</v>
      </c>
      <c r="E27" s="1">
        <v>1273.25</v>
      </c>
      <c r="F27" s="1">
        <v>876.25</v>
      </c>
      <c r="G27" s="1">
        <v>2408.75</v>
      </c>
      <c r="J27" t="s">
        <v>205</v>
      </c>
      <c r="K27" t="s">
        <v>211</v>
      </c>
      <c r="L27" t="s">
        <v>147</v>
      </c>
      <c r="M27" t="s">
        <v>209</v>
      </c>
      <c r="N27" t="s">
        <v>296</v>
      </c>
      <c r="O27" t="s">
        <v>196</v>
      </c>
      <c r="R27" s="3">
        <v>1273.25</v>
      </c>
      <c r="S27" s="3"/>
      <c r="T27" s="3">
        <v>1457.5</v>
      </c>
      <c r="U27" s="3">
        <v>1995</v>
      </c>
      <c r="V27" s="3">
        <v>1510.75</v>
      </c>
      <c r="W27" s="3"/>
      <c r="Z27" s="12">
        <v>7.1188899533310099</v>
      </c>
      <c r="AA27" s="12"/>
      <c r="AB27" s="12">
        <v>7.0274526990792809</v>
      </c>
      <c r="AC27" s="12">
        <v>7.3839109856021885</v>
      </c>
      <c r="AD27" s="12">
        <v>7.2891882828807226</v>
      </c>
      <c r="AE27" s="12"/>
    </row>
    <row r="28" spans="1:31">
      <c r="A28">
        <v>15</v>
      </c>
      <c r="B28" s="1">
        <v>2735.875</v>
      </c>
      <c r="C28" s="1">
        <v>2768.5</v>
      </c>
      <c r="D28" s="1">
        <v>2004.75</v>
      </c>
      <c r="E28" s="1">
        <v>1881.5</v>
      </c>
      <c r="F28" s="1">
        <v>2273.25</v>
      </c>
      <c r="G28" s="1">
        <v>2748</v>
      </c>
      <c r="J28" t="s">
        <v>94</v>
      </c>
      <c r="K28" t="s">
        <v>94</v>
      </c>
      <c r="L28" t="s">
        <v>328</v>
      </c>
      <c r="M28" t="s">
        <v>124</v>
      </c>
      <c r="N28" t="s">
        <v>173</v>
      </c>
      <c r="O28" t="s">
        <v>93</v>
      </c>
      <c r="R28" s="3">
        <v>1881.5</v>
      </c>
      <c r="S28" s="3"/>
      <c r="T28" s="3">
        <v>2735.875</v>
      </c>
      <c r="U28" s="3">
        <v>2004.75</v>
      </c>
      <c r="V28" s="3">
        <v>2768.5</v>
      </c>
      <c r="W28" s="3">
        <v>2273.25</v>
      </c>
      <c r="Z28" s="12">
        <v>7.5284125915334101</v>
      </c>
      <c r="AA28" s="12"/>
      <c r="AB28" s="12">
        <v>7.8659552548940939</v>
      </c>
      <c r="AC28" s="12">
        <v>7.5464797895206228</v>
      </c>
      <c r="AD28" s="12">
        <v>7.8655909528103329</v>
      </c>
      <c r="AE28" s="12">
        <v>7.6267115031994566</v>
      </c>
    </row>
    <row r="29" spans="1:31">
      <c r="A29">
        <v>16</v>
      </c>
      <c r="B29" s="1">
        <v>2796</v>
      </c>
      <c r="C29" s="1">
        <v>3171.375</v>
      </c>
      <c r="D29" s="1">
        <v>3195.75</v>
      </c>
      <c r="E29" s="1">
        <v>2266.75</v>
      </c>
      <c r="F29" s="1">
        <v>1954</v>
      </c>
      <c r="G29" s="1">
        <v>2044</v>
      </c>
      <c r="J29" t="s">
        <v>109</v>
      </c>
      <c r="K29" t="s">
        <v>44</v>
      </c>
      <c r="L29" t="s">
        <v>100</v>
      </c>
      <c r="M29" t="s">
        <v>135</v>
      </c>
      <c r="N29" t="s">
        <v>200</v>
      </c>
      <c r="O29" t="s">
        <v>303</v>
      </c>
      <c r="R29" s="3">
        <v>2266.75</v>
      </c>
      <c r="S29" s="3"/>
      <c r="T29" s="3">
        <v>2234.8333333333335</v>
      </c>
      <c r="U29" s="3">
        <v>2443.5</v>
      </c>
      <c r="V29" s="3">
        <v>3495.2083333333335</v>
      </c>
      <c r="W29" s="3">
        <v>1932.3333333333333</v>
      </c>
      <c r="Z29" s="12">
        <v>7.6542477398513613</v>
      </c>
      <c r="AA29" s="12"/>
      <c r="AB29" s="12">
        <v>7.6263120370018793</v>
      </c>
      <c r="AC29" s="12">
        <v>7.7868723058325644</v>
      </c>
      <c r="AD29" s="12">
        <v>8.0733498841560642</v>
      </c>
      <c r="AE29" s="12">
        <v>7.5657757046281731</v>
      </c>
    </row>
    <row r="30" spans="1:31">
      <c r="A30">
        <v>17</v>
      </c>
      <c r="B30" s="1">
        <v>5332.625</v>
      </c>
      <c r="C30" s="1">
        <v>4578.75</v>
      </c>
      <c r="D30" s="1">
        <v>4817.5</v>
      </c>
      <c r="E30" s="1">
        <v>2798</v>
      </c>
      <c r="F30" s="1">
        <v>8370.75</v>
      </c>
      <c r="G30" s="1">
        <v>3744</v>
      </c>
      <c r="J30" t="s">
        <v>34</v>
      </c>
      <c r="K30" t="s">
        <v>65</v>
      </c>
      <c r="L30" t="s">
        <v>62</v>
      </c>
      <c r="M30" t="s">
        <v>76</v>
      </c>
      <c r="N30" t="s">
        <v>335</v>
      </c>
      <c r="O30" t="s">
        <v>30</v>
      </c>
      <c r="R30" s="3">
        <v>2798</v>
      </c>
      <c r="S30" s="3"/>
      <c r="T30" s="3">
        <v>4328.5</v>
      </c>
      <c r="U30" s="3">
        <v>4817.5</v>
      </c>
      <c r="V30" s="3">
        <v>4578.75</v>
      </c>
      <c r="W30" s="3">
        <v>5917.666666666667</v>
      </c>
      <c r="Z30" s="12">
        <v>7.9004486633895574</v>
      </c>
      <c r="AA30" s="12"/>
      <c r="AB30" s="12">
        <v>8.3069596463337589</v>
      </c>
      <c r="AC30" s="12">
        <v>8.4284476668536872</v>
      </c>
      <c r="AD30" s="12">
        <v>8.3170311420179832</v>
      </c>
      <c r="AE30" s="12">
        <v>8.6838990847584778</v>
      </c>
    </row>
    <row r="31" spans="1:31">
      <c r="A31">
        <v>18</v>
      </c>
      <c r="B31" s="1">
        <v>2871</v>
      </c>
      <c r="C31" s="1">
        <v>2845</v>
      </c>
      <c r="D31" s="1">
        <v>1960.25</v>
      </c>
      <c r="E31" s="1">
        <v>1526.5</v>
      </c>
      <c r="F31" s="1">
        <v>2846.75</v>
      </c>
      <c r="G31" s="1">
        <v>1450.75</v>
      </c>
      <c r="J31" t="s">
        <v>76</v>
      </c>
      <c r="K31" t="s">
        <v>109</v>
      </c>
      <c r="L31" t="s">
        <v>145</v>
      </c>
      <c r="M31" t="s">
        <v>255</v>
      </c>
      <c r="N31" t="s">
        <v>94</v>
      </c>
      <c r="O31" t="s">
        <v>146</v>
      </c>
      <c r="R31" s="3">
        <v>1526.5</v>
      </c>
      <c r="S31" s="3"/>
      <c r="T31" s="3"/>
      <c r="U31" s="3"/>
      <c r="V31" s="3">
        <v>2549.416666666667</v>
      </c>
      <c r="W31" s="3">
        <v>2925</v>
      </c>
      <c r="Z31" s="12">
        <v>7.3037111916460695</v>
      </c>
      <c r="AA31" s="12"/>
      <c r="AB31" s="12"/>
      <c r="AC31" s="12"/>
      <c r="AD31" s="12">
        <v>7.6926820375538858</v>
      </c>
      <c r="AE31" s="12">
        <v>7.8740821724996755</v>
      </c>
    </row>
    <row r="32" spans="1:31">
      <c r="A32">
        <v>19</v>
      </c>
      <c r="B32" s="1">
        <v>2507.875</v>
      </c>
      <c r="C32" s="1">
        <v>1094.125</v>
      </c>
      <c r="D32" s="1">
        <v>1232</v>
      </c>
      <c r="E32" s="1">
        <v>800.25</v>
      </c>
      <c r="F32" s="1">
        <v>2738.5</v>
      </c>
      <c r="G32" s="1">
        <v>1239.25</v>
      </c>
      <c r="J32" t="s">
        <v>146</v>
      </c>
      <c r="K32" t="s">
        <v>285</v>
      </c>
      <c r="L32" t="s">
        <v>305</v>
      </c>
      <c r="M32" t="s">
        <v>312</v>
      </c>
      <c r="N32" t="s">
        <v>181</v>
      </c>
      <c r="O32" t="s">
        <v>213</v>
      </c>
      <c r="R32" s="3">
        <v>800.25</v>
      </c>
      <c r="S32" s="3"/>
      <c r="T32" s="3">
        <v>2507.875</v>
      </c>
      <c r="U32" s="3">
        <v>1232</v>
      </c>
      <c r="V32" s="3">
        <v>1094.125</v>
      </c>
      <c r="W32" s="3"/>
      <c r="Z32" s="12">
        <v>6.6624306657149219</v>
      </c>
      <c r="AA32" s="12"/>
      <c r="AB32" s="12">
        <v>7.2636661737009636</v>
      </c>
      <c r="AC32" s="12">
        <v>6.9410554084092517</v>
      </c>
      <c r="AD32" s="12">
        <v>6.906182336353341</v>
      </c>
      <c r="AE32" s="12"/>
    </row>
    <row r="33" spans="1:31">
      <c r="A33">
        <v>20</v>
      </c>
      <c r="B33" s="1">
        <v>3077.5</v>
      </c>
      <c r="C33" s="1">
        <v>2427</v>
      </c>
      <c r="D33" s="1">
        <v>2464.25</v>
      </c>
      <c r="E33" s="1">
        <v>1621.25</v>
      </c>
      <c r="F33" s="1">
        <v>4824</v>
      </c>
      <c r="G33" s="1">
        <v>3313.25</v>
      </c>
      <c r="J33" t="s">
        <v>137</v>
      </c>
      <c r="K33" t="s">
        <v>176</v>
      </c>
      <c r="L33" t="s">
        <v>109</v>
      </c>
      <c r="M33" t="s">
        <v>156</v>
      </c>
      <c r="N33" t="s">
        <v>72</v>
      </c>
      <c r="O33" t="s">
        <v>60</v>
      </c>
      <c r="R33" s="3">
        <v>1621.25</v>
      </c>
      <c r="S33" s="3"/>
      <c r="T33" s="3">
        <v>3077.5</v>
      </c>
      <c r="U33" s="3">
        <v>2464.25</v>
      </c>
      <c r="V33" s="3">
        <v>2427</v>
      </c>
      <c r="W33" s="3">
        <v>2783.5</v>
      </c>
      <c r="Z33" s="12">
        <v>7.3393425906494301</v>
      </c>
      <c r="AA33" s="12"/>
      <c r="AB33" s="12">
        <v>7.9525233610859996</v>
      </c>
      <c r="AC33" s="12">
        <v>7.7915363647257294</v>
      </c>
      <c r="AD33" s="12">
        <v>7.7713990207592776</v>
      </c>
      <c r="AE33" s="12">
        <v>7.9303809859257939</v>
      </c>
    </row>
    <row r="34" spans="1:31">
      <c r="A34">
        <v>21</v>
      </c>
      <c r="B34" s="1">
        <v>2508.75</v>
      </c>
      <c r="C34" s="1">
        <v>2296.375</v>
      </c>
      <c r="D34" s="1">
        <v>1777</v>
      </c>
      <c r="E34" s="1">
        <v>1742.25</v>
      </c>
      <c r="F34" s="1">
        <v>2946</v>
      </c>
      <c r="G34" s="1">
        <v>3134.25</v>
      </c>
      <c r="J34" t="s">
        <v>36</v>
      </c>
      <c r="K34" t="s">
        <v>162</v>
      </c>
      <c r="L34" t="s">
        <v>283</v>
      </c>
      <c r="M34" t="s">
        <v>283</v>
      </c>
      <c r="N34" t="s">
        <v>104</v>
      </c>
      <c r="O34" t="s">
        <v>79</v>
      </c>
      <c r="R34" s="3">
        <v>1742.25</v>
      </c>
      <c r="S34" s="3"/>
      <c r="T34" s="3">
        <v>1993.9166666666667</v>
      </c>
      <c r="U34" s="3">
        <v>1509</v>
      </c>
      <c r="V34" s="3">
        <v>2273.5</v>
      </c>
      <c r="W34" s="3"/>
      <c r="Z34" s="12">
        <v>7.4451500928881131</v>
      </c>
      <c r="AA34" s="12"/>
      <c r="AB34" s="12">
        <v>7.5460390764328045</v>
      </c>
      <c r="AC34" s="12">
        <v>7.3124509590030691</v>
      </c>
      <c r="AD34" s="12">
        <v>7.6830812130366848</v>
      </c>
      <c r="AE34" s="12"/>
    </row>
    <row r="35" spans="1:31">
      <c r="A35">
        <v>22</v>
      </c>
      <c r="B35" s="1">
        <v>3372.25</v>
      </c>
      <c r="C35" s="1">
        <v>2730.5</v>
      </c>
      <c r="D35" s="1">
        <v>5543.25</v>
      </c>
      <c r="E35" s="1">
        <v>2226.25</v>
      </c>
      <c r="F35" s="1">
        <v>4530.75</v>
      </c>
      <c r="G35" s="1">
        <v>2615</v>
      </c>
      <c r="J35" t="s">
        <v>51</v>
      </c>
      <c r="K35" t="s">
        <v>76</v>
      </c>
      <c r="L35" t="s">
        <v>67</v>
      </c>
      <c r="M35" t="s">
        <v>190</v>
      </c>
      <c r="N35" t="s">
        <v>70</v>
      </c>
      <c r="O35" t="s">
        <v>93</v>
      </c>
      <c r="R35" s="3">
        <v>2226.25</v>
      </c>
      <c r="S35" s="3"/>
      <c r="T35" s="3">
        <v>3372.25</v>
      </c>
      <c r="U35" s="3">
        <v>5543.25</v>
      </c>
      <c r="V35" s="3">
        <v>2730.5</v>
      </c>
      <c r="W35" s="3">
        <v>3055.5</v>
      </c>
      <c r="Z35" s="12">
        <v>7.7069965171076458</v>
      </c>
      <c r="AA35" s="12"/>
      <c r="AB35" s="12">
        <v>8.0420146495134546</v>
      </c>
      <c r="AC35" s="12">
        <v>8.5370047043919648</v>
      </c>
      <c r="AD35" s="12">
        <v>7.8987657571189027</v>
      </c>
      <c r="AE35" s="12">
        <v>8.0069566649227628</v>
      </c>
    </row>
    <row r="36" spans="1:31">
      <c r="A36">
        <v>23</v>
      </c>
      <c r="B36" s="1">
        <v>2886</v>
      </c>
      <c r="C36" s="1">
        <v>2688.25</v>
      </c>
      <c r="D36" s="1">
        <v>2469.5</v>
      </c>
      <c r="E36" s="1">
        <v>2156.75</v>
      </c>
      <c r="F36" s="1">
        <v>4016.25</v>
      </c>
      <c r="G36" s="1">
        <v>3153.25</v>
      </c>
      <c r="J36" t="s">
        <v>173</v>
      </c>
      <c r="K36" t="s">
        <v>60</v>
      </c>
      <c r="L36" t="s">
        <v>109</v>
      </c>
      <c r="M36" t="s">
        <v>299</v>
      </c>
      <c r="N36" t="s">
        <v>85</v>
      </c>
      <c r="O36" t="s">
        <v>189</v>
      </c>
      <c r="R36" s="3">
        <v>2156.75</v>
      </c>
      <c r="S36" s="3"/>
      <c r="T36" s="3">
        <v>2498.583333333333</v>
      </c>
      <c r="U36" s="3">
        <v>3385</v>
      </c>
      <c r="V36" s="3">
        <v>2945.166666666667</v>
      </c>
      <c r="W36" s="3">
        <v>2873</v>
      </c>
      <c r="Z36" s="12">
        <v>7.6572957809100624</v>
      </c>
      <c r="AA36" s="12"/>
      <c r="AB36" s="12">
        <v>7.4775593585712965</v>
      </c>
      <c r="AC36" s="12">
        <v>8.1271091853463755</v>
      </c>
      <c r="AD36" s="12">
        <v>7.9622019881178741</v>
      </c>
      <c r="AE36" s="12">
        <v>7.9631120589792896</v>
      </c>
    </row>
    <row r="37" spans="1:31">
      <c r="A37">
        <v>24</v>
      </c>
      <c r="B37" s="1">
        <v>3209.75</v>
      </c>
      <c r="C37" s="1">
        <v>1882.5</v>
      </c>
      <c r="D37" s="1">
        <v>998</v>
      </c>
      <c r="E37" s="1">
        <v>1787.75</v>
      </c>
      <c r="F37" s="1">
        <v>3007</v>
      </c>
      <c r="G37" s="1">
        <v>2814.25</v>
      </c>
      <c r="J37" t="s">
        <v>189</v>
      </c>
      <c r="K37" t="s">
        <v>179</v>
      </c>
      <c r="L37" t="s">
        <v>306</v>
      </c>
      <c r="M37" t="s">
        <v>158</v>
      </c>
      <c r="N37" t="s">
        <v>42</v>
      </c>
      <c r="O37" t="s">
        <v>60</v>
      </c>
      <c r="R37" s="3">
        <v>1787.75</v>
      </c>
      <c r="S37" s="3"/>
      <c r="T37" s="3"/>
      <c r="U37" s="3"/>
      <c r="V37" s="3">
        <v>1882.5</v>
      </c>
      <c r="W37" s="3">
        <v>3079</v>
      </c>
      <c r="Z37" s="12">
        <v>7.3740630982933304</v>
      </c>
      <c r="AA37" s="12"/>
      <c r="AB37" s="12"/>
      <c r="AC37" s="12"/>
      <c r="AD37" s="12">
        <v>7.455603991685761</v>
      </c>
      <c r="AE37" s="12">
        <v>7.9242131340778217</v>
      </c>
    </row>
    <row r="38" spans="1:31">
      <c r="A38">
        <v>25</v>
      </c>
      <c r="B38" s="1">
        <v>2562.875</v>
      </c>
      <c r="C38" s="1">
        <v>2708.625</v>
      </c>
      <c r="D38" s="1">
        <v>1547.75</v>
      </c>
      <c r="E38" s="1">
        <v>1520.5</v>
      </c>
      <c r="F38" s="1">
        <v>3819.75</v>
      </c>
      <c r="G38" s="1">
        <v>2556.25</v>
      </c>
      <c r="J38" t="s">
        <v>188</v>
      </c>
      <c r="K38" t="s">
        <v>192</v>
      </c>
      <c r="L38" t="s">
        <v>160</v>
      </c>
      <c r="M38" t="s">
        <v>211</v>
      </c>
      <c r="N38" t="s">
        <v>133</v>
      </c>
      <c r="O38" t="s">
        <v>129</v>
      </c>
      <c r="R38" s="3">
        <v>1520.5</v>
      </c>
      <c r="S38" s="3"/>
      <c r="T38" s="3"/>
      <c r="U38" s="3"/>
      <c r="V38" s="3">
        <v>2708.625</v>
      </c>
      <c r="W38" s="3">
        <v>3819.75</v>
      </c>
      <c r="Z38" s="12">
        <v>7.2902917263234333</v>
      </c>
      <c r="AA38" s="12"/>
      <c r="AB38" s="12"/>
      <c r="AC38" s="12"/>
      <c r="AD38" s="12">
        <v>7.7406132744042244</v>
      </c>
      <c r="AE38" s="12">
        <v>7.9612879415561704</v>
      </c>
    </row>
    <row r="39" spans="1:31">
      <c r="A39">
        <v>26</v>
      </c>
      <c r="B39" s="1">
        <v>3920.75</v>
      </c>
      <c r="C39" s="1">
        <v>4592</v>
      </c>
      <c r="D39" s="1">
        <v>2532.75</v>
      </c>
      <c r="E39" s="1">
        <v>2348.75</v>
      </c>
      <c r="F39" s="1">
        <v>3187.75</v>
      </c>
      <c r="G39" s="1">
        <v>2533.5</v>
      </c>
      <c r="J39" t="s">
        <v>29</v>
      </c>
      <c r="K39" t="s">
        <v>169</v>
      </c>
      <c r="L39" t="s">
        <v>176</v>
      </c>
      <c r="M39" t="s">
        <v>135</v>
      </c>
      <c r="N39" t="s">
        <v>104</v>
      </c>
      <c r="O39" t="s">
        <v>162</v>
      </c>
      <c r="R39" s="3">
        <v>2348.75</v>
      </c>
      <c r="S39" s="3"/>
      <c r="T39" s="3"/>
      <c r="U39" s="3"/>
      <c r="V39" s="3">
        <v>4592</v>
      </c>
      <c r="W39" s="3">
        <v>3187.75</v>
      </c>
      <c r="Z39" s="12">
        <v>7.6503429680620858</v>
      </c>
      <c r="AA39" s="12"/>
      <c r="AB39" s="12"/>
      <c r="AC39" s="12"/>
      <c r="AD39" s="12">
        <v>8.2581840070204251</v>
      </c>
      <c r="AE39" s="12">
        <v>7.9143106946520847</v>
      </c>
    </row>
    <row r="40" spans="1:31">
      <c r="A40">
        <v>27</v>
      </c>
      <c r="B40" s="1">
        <v>6216.375</v>
      </c>
      <c r="C40" s="1">
        <v>4277.75</v>
      </c>
      <c r="D40" s="1">
        <v>4789.75</v>
      </c>
      <c r="E40" s="1">
        <v>1656.25</v>
      </c>
      <c r="F40" s="1">
        <v>6703.5</v>
      </c>
      <c r="G40" s="1">
        <v>3841.5</v>
      </c>
      <c r="J40" t="s">
        <v>67</v>
      </c>
      <c r="K40" t="s">
        <v>59</v>
      </c>
      <c r="L40" t="s">
        <v>41</v>
      </c>
      <c r="M40" t="s">
        <v>147</v>
      </c>
      <c r="N40" t="s">
        <v>29</v>
      </c>
      <c r="O40" t="s">
        <v>90</v>
      </c>
      <c r="R40" s="3">
        <v>1656.25</v>
      </c>
      <c r="S40" s="3"/>
      <c r="T40" s="3">
        <v>6725.125</v>
      </c>
      <c r="U40" s="3">
        <v>12089</v>
      </c>
      <c r="V40" s="3">
        <v>6214</v>
      </c>
      <c r="W40" s="3">
        <v>2256.3333333333335</v>
      </c>
      <c r="Z40" s="12">
        <v>7.375229461196124</v>
      </c>
      <c r="AA40" s="12"/>
      <c r="AB40" s="12">
        <v>8.6331697199666237</v>
      </c>
      <c r="AC40" s="12">
        <v>9.4000512272019918</v>
      </c>
      <c r="AD40" s="12">
        <v>8.7345600899529927</v>
      </c>
      <c r="AE40" s="12">
        <v>7.6683950552108913</v>
      </c>
    </row>
    <row r="41" spans="1:31">
      <c r="A41">
        <v>28</v>
      </c>
      <c r="B41" s="1">
        <v>2810.125</v>
      </c>
      <c r="C41" s="1">
        <v>3162.75</v>
      </c>
      <c r="D41" s="1">
        <v>3930</v>
      </c>
      <c r="E41" s="1">
        <v>2108</v>
      </c>
      <c r="F41" s="1">
        <v>4075.25</v>
      </c>
      <c r="G41" s="1">
        <v>4436.25</v>
      </c>
      <c r="J41" t="s">
        <v>42</v>
      </c>
      <c r="K41" t="s">
        <v>51</v>
      </c>
      <c r="L41" t="s">
        <v>125</v>
      </c>
      <c r="M41" t="s">
        <v>181</v>
      </c>
      <c r="N41" t="s">
        <v>132</v>
      </c>
      <c r="O41" t="s">
        <v>87</v>
      </c>
      <c r="R41" s="3">
        <v>2108</v>
      </c>
      <c r="S41" s="3"/>
      <c r="T41" s="3">
        <v>3172</v>
      </c>
      <c r="U41" s="3">
        <v>3930</v>
      </c>
      <c r="V41" s="3">
        <v>3162.75</v>
      </c>
      <c r="W41" s="3">
        <v>4075.25</v>
      </c>
      <c r="Z41" s="12">
        <v>7.5650649621182913</v>
      </c>
      <c r="AA41" s="12"/>
      <c r="AB41" s="12">
        <v>8.0199578536310998</v>
      </c>
      <c r="AC41" s="12">
        <v>8.0604552559893889</v>
      </c>
      <c r="AD41" s="12">
        <v>8.0359904136483653</v>
      </c>
      <c r="AE41" s="12">
        <v>8.2197885291093638</v>
      </c>
    </row>
    <row r="42" spans="1:31">
      <c r="A42">
        <v>29</v>
      </c>
      <c r="B42" s="1">
        <v>2243.375</v>
      </c>
      <c r="C42" s="1">
        <v>2694.375</v>
      </c>
      <c r="D42" s="1">
        <v>2070.5</v>
      </c>
      <c r="E42" s="1">
        <v>1114.25</v>
      </c>
      <c r="F42" s="1">
        <v>2651.5</v>
      </c>
      <c r="G42" s="1">
        <v>1465</v>
      </c>
      <c r="J42" t="s">
        <v>303</v>
      </c>
      <c r="K42" t="s">
        <v>188</v>
      </c>
      <c r="L42" t="s">
        <v>286</v>
      </c>
      <c r="M42" t="s">
        <v>218</v>
      </c>
      <c r="N42" t="s">
        <v>192</v>
      </c>
      <c r="O42" t="s">
        <v>212</v>
      </c>
      <c r="R42" s="3">
        <v>1114.25</v>
      </c>
      <c r="S42" s="3"/>
      <c r="T42" s="3">
        <v>2243.375</v>
      </c>
      <c r="U42" s="3">
        <v>2070.5</v>
      </c>
      <c r="V42" s="3">
        <v>2694.375</v>
      </c>
      <c r="W42" s="3">
        <v>1624.5</v>
      </c>
      <c r="Z42" s="12">
        <v>6.9719601793909831</v>
      </c>
      <c r="AA42" s="12"/>
      <c r="AB42" s="12">
        <v>7.5970811873433064</v>
      </c>
      <c r="AC42" s="12">
        <v>7.4198833125425487</v>
      </c>
      <c r="AD42" s="12">
        <v>7.7512526443896475</v>
      </c>
      <c r="AE42" s="12">
        <v>7.3929530341490803</v>
      </c>
    </row>
    <row r="43" spans="1:31">
      <c r="A43">
        <v>30</v>
      </c>
      <c r="B43" s="1">
        <v>2346.625</v>
      </c>
      <c r="C43" s="1">
        <v>2832.625</v>
      </c>
      <c r="D43" s="1">
        <v>3463.75</v>
      </c>
      <c r="E43" s="1">
        <v>2289.25</v>
      </c>
      <c r="F43" s="1">
        <v>5275.75</v>
      </c>
      <c r="G43" s="1">
        <v>4147.75</v>
      </c>
      <c r="J43" t="s">
        <v>190</v>
      </c>
      <c r="K43" t="s">
        <v>76</v>
      </c>
      <c r="L43" t="s">
        <v>102</v>
      </c>
      <c r="M43" t="s">
        <v>135</v>
      </c>
      <c r="N43" t="s">
        <v>333</v>
      </c>
      <c r="O43" t="s">
        <v>169</v>
      </c>
      <c r="R43" s="3">
        <v>2289.25</v>
      </c>
      <c r="S43" s="3">
        <v>5544</v>
      </c>
      <c r="T43" s="3"/>
      <c r="U43" s="3"/>
      <c r="V43" s="3">
        <v>2832.625</v>
      </c>
      <c r="W43" s="3">
        <v>5688.666666666667</v>
      </c>
      <c r="Z43" s="12">
        <v>7.6510541516014543</v>
      </c>
      <c r="AA43" s="12">
        <v>8.6204715408697385</v>
      </c>
      <c r="AB43" s="12"/>
      <c r="AC43" s="12"/>
      <c r="AD43" s="12">
        <v>7.8980354410023343</v>
      </c>
      <c r="AE43" s="12">
        <v>8.6335377274330245</v>
      </c>
    </row>
    <row r="44" spans="1:31">
      <c r="A44">
        <v>31</v>
      </c>
      <c r="B44" s="1">
        <v>1399.5</v>
      </c>
      <c r="C44" s="1">
        <v>1764.75</v>
      </c>
      <c r="D44" s="1">
        <v>1374</v>
      </c>
      <c r="E44" s="1">
        <v>1402.5</v>
      </c>
      <c r="F44" s="1">
        <v>1791.75</v>
      </c>
      <c r="G44" s="1">
        <v>1755.25</v>
      </c>
      <c r="J44" t="s">
        <v>308</v>
      </c>
      <c r="K44" t="s">
        <v>179</v>
      </c>
      <c r="L44" t="s">
        <v>254</v>
      </c>
      <c r="M44" t="s">
        <v>314</v>
      </c>
      <c r="N44" t="s">
        <v>286</v>
      </c>
      <c r="O44" t="s">
        <v>179</v>
      </c>
      <c r="R44" s="3">
        <v>1402.5</v>
      </c>
      <c r="S44" s="3"/>
      <c r="T44" s="3"/>
      <c r="U44" s="3"/>
      <c r="V44" s="3">
        <v>1764.75</v>
      </c>
      <c r="W44" s="3">
        <v>1791.75</v>
      </c>
      <c r="Z44" s="12">
        <v>7.2206887847940324</v>
      </c>
      <c r="AA44" s="12"/>
      <c r="AB44" s="12"/>
      <c r="AC44" s="12"/>
      <c r="AD44" s="12">
        <v>7.455413240429337</v>
      </c>
      <c r="AE44" s="12">
        <v>7.4194612178481876</v>
      </c>
    </row>
    <row r="45" spans="1:31">
      <c r="A45">
        <v>32</v>
      </c>
      <c r="B45" s="1">
        <v>1724.5</v>
      </c>
      <c r="C45" s="1">
        <v>1427.625</v>
      </c>
      <c r="D45" s="1">
        <v>1996.25</v>
      </c>
      <c r="E45" s="1">
        <v>1073.75</v>
      </c>
      <c r="F45" s="1">
        <v>1692.25</v>
      </c>
      <c r="G45" s="1">
        <v>1425.5</v>
      </c>
      <c r="J45" t="s">
        <v>161</v>
      </c>
      <c r="K45" t="s">
        <v>314</v>
      </c>
      <c r="L45" t="s">
        <v>197</v>
      </c>
      <c r="M45" t="s">
        <v>279</v>
      </c>
      <c r="N45" t="s">
        <v>147</v>
      </c>
      <c r="O45" t="s">
        <v>314</v>
      </c>
      <c r="R45" s="3">
        <v>1073.75</v>
      </c>
      <c r="S45" s="3"/>
      <c r="T45" s="3">
        <v>1461.75</v>
      </c>
      <c r="U45" s="3">
        <v>1996.25</v>
      </c>
      <c r="V45" s="3">
        <v>1427.625</v>
      </c>
      <c r="W45" s="3">
        <v>2108</v>
      </c>
      <c r="Z45" s="12">
        <v>6.9511064434369878</v>
      </c>
      <c r="AA45" s="12"/>
      <c r="AB45" s="12">
        <v>7.2763973422696484</v>
      </c>
      <c r="AC45" s="12">
        <v>7.5020427716614417</v>
      </c>
      <c r="AD45" s="12">
        <v>7.2215116462919671</v>
      </c>
      <c r="AE45" s="12">
        <v>7.6534949096612532</v>
      </c>
    </row>
    <row r="46" spans="1:31">
      <c r="A46">
        <v>33</v>
      </c>
      <c r="B46" s="1">
        <v>3410.5</v>
      </c>
      <c r="C46" s="1">
        <v>2695.5</v>
      </c>
      <c r="D46" s="1">
        <v>2333.25</v>
      </c>
      <c r="E46" s="1">
        <v>3083.5</v>
      </c>
      <c r="F46" s="1">
        <v>2677.5</v>
      </c>
      <c r="G46" s="1">
        <v>2987.75</v>
      </c>
      <c r="J46" t="s">
        <v>149</v>
      </c>
      <c r="K46" t="s">
        <v>94</v>
      </c>
      <c r="L46" t="s">
        <v>121</v>
      </c>
      <c r="M46" t="s">
        <v>78</v>
      </c>
      <c r="N46" t="s">
        <v>94</v>
      </c>
      <c r="O46" t="s">
        <v>189</v>
      </c>
      <c r="R46" s="3">
        <v>3083.5</v>
      </c>
      <c r="S46" s="3"/>
      <c r="T46" s="3"/>
      <c r="U46" s="3"/>
      <c r="V46" s="3">
        <v>2695.5</v>
      </c>
      <c r="W46" s="3">
        <v>2677.5</v>
      </c>
      <c r="Z46" s="12">
        <v>7.9435047426823981</v>
      </c>
      <c r="AA46" s="12"/>
      <c r="AB46" s="12"/>
      <c r="AC46" s="12"/>
      <c r="AD46" s="12">
        <v>7.8687088554105404</v>
      </c>
      <c r="AE46" s="12">
        <v>7.8747417360329113</v>
      </c>
    </row>
    <row r="47" spans="1:31">
      <c r="A47">
        <v>34</v>
      </c>
      <c r="B47" s="1">
        <v>2105.375</v>
      </c>
      <c r="C47" s="1">
        <v>2683.125</v>
      </c>
      <c r="D47" s="1">
        <v>2743.75</v>
      </c>
      <c r="E47" s="1">
        <v>1724.5</v>
      </c>
      <c r="F47" s="1">
        <v>3557</v>
      </c>
      <c r="G47" s="1">
        <v>2457.5</v>
      </c>
      <c r="J47" t="s">
        <v>143</v>
      </c>
      <c r="K47" t="s">
        <v>102</v>
      </c>
      <c r="L47" t="s">
        <v>102</v>
      </c>
      <c r="M47" t="s">
        <v>286</v>
      </c>
      <c r="N47" t="s">
        <v>148</v>
      </c>
      <c r="O47" t="s">
        <v>192</v>
      </c>
      <c r="R47" s="3">
        <v>1724.5</v>
      </c>
      <c r="S47" s="3"/>
      <c r="T47" s="3">
        <v>2105.375</v>
      </c>
      <c r="U47" s="3">
        <v>3574</v>
      </c>
      <c r="V47" s="3">
        <v>2745.75</v>
      </c>
      <c r="W47" s="3">
        <v>3870.5</v>
      </c>
      <c r="Z47" s="12">
        <v>7.4204600928824807</v>
      </c>
      <c r="AA47" s="12"/>
      <c r="AB47" s="12">
        <v>7.6230144833008335</v>
      </c>
      <c r="AC47" s="12">
        <v>8.1287799049349747</v>
      </c>
      <c r="AD47" s="12">
        <v>7.8502300230069819</v>
      </c>
      <c r="AE47" s="12">
        <v>8.232416792977574</v>
      </c>
    </row>
    <row r="48" spans="1:31">
      <c r="A48">
        <v>35</v>
      </c>
      <c r="B48" s="1">
        <v>4966.75</v>
      </c>
      <c r="C48" s="1">
        <v>2855.75</v>
      </c>
      <c r="D48" s="1">
        <v>3679</v>
      </c>
      <c r="E48" s="1">
        <v>2735.25</v>
      </c>
      <c r="F48" s="1">
        <v>4830.75</v>
      </c>
      <c r="G48" s="1">
        <v>2885.5</v>
      </c>
      <c r="J48" t="s">
        <v>92</v>
      </c>
      <c r="K48" t="s">
        <v>42</v>
      </c>
      <c r="L48" t="s">
        <v>51</v>
      </c>
      <c r="M48" t="s">
        <v>107</v>
      </c>
      <c r="N48" t="s">
        <v>48</v>
      </c>
      <c r="O48" t="s">
        <v>75</v>
      </c>
      <c r="R48" s="3">
        <v>2735.25</v>
      </c>
      <c r="S48" s="3"/>
      <c r="T48" s="3">
        <v>3645.1666666666665</v>
      </c>
      <c r="U48" s="3">
        <v>3679</v>
      </c>
      <c r="V48" s="3">
        <v>3541</v>
      </c>
      <c r="W48" s="3">
        <v>4830.75</v>
      </c>
      <c r="Z48" s="12">
        <v>7.8941971768467276</v>
      </c>
      <c r="AA48" s="12"/>
      <c r="AB48" s="12">
        <v>7.995417587114602</v>
      </c>
      <c r="AC48" s="12">
        <v>8.0403173660133973</v>
      </c>
      <c r="AD48" s="12">
        <v>8.1275519718147464</v>
      </c>
      <c r="AE48" s="12">
        <v>8.3313598329698042</v>
      </c>
    </row>
    <row r="49" spans="1:31">
      <c r="A49">
        <v>36</v>
      </c>
      <c r="B49" s="1">
        <v>1310.625</v>
      </c>
      <c r="C49" s="1">
        <v>1877.875</v>
      </c>
      <c r="D49" s="1">
        <v>831.25</v>
      </c>
      <c r="E49" s="1">
        <v>1261.5</v>
      </c>
      <c r="F49" s="1">
        <v>881.75</v>
      </c>
      <c r="G49" s="1">
        <v>2226.25</v>
      </c>
      <c r="J49" t="s">
        <v>203</v>
      </c>
      <c r="K49" t="s">
        <v>128</v>
      </c>
      <c r="L49" t="s">
        <v>246</v>
      </c>
      <c r="M49" t="s">
        <v>204</v>
      </c>
      <c r="N49" t="s">
        <v>321</v>
      </c>
      <c r="O49" t="s">
        <v>299</v>
      </c>
      <c r="R49" s="3">
        <v>1261.5</v>
      </c>
      <c r="S49" s="3"/>
      <c r="T49" s="3">
        <v>1310.625</v>
      </c>
      <c r="U49" s="3">
        <v>831.25</v>
      </c>
      <c r="V49" s="3">
        <v>1877.875</v>
      </c>
      <c r="W49" s="3"/>
      <c r="Z49" s="12">
        <v>7.1034428314782989</v>
      </c>
      <c r="AA49" s="12"/>
      <c r="AB49" s="12">
        <v>6.8170625073700428</v>
      </c>
      <c r="AC49" s="12">
        <v>6.6979279449125082</v>
      </c>
      <c r="AD49" s="12">
        <v>7.4417578610330759</v>
      </c>
      <c r="AE49" s="12"/>
    </row>
    <row r="50" spans="1:31">
      <c r="A50">
        <v>37</v>
      </c>
      <c r="B50" s="1">
        <v>3287.125</v>
      </c>
      <c r="C50" s="1">
        <v>2631.875</v>
      </c>
      <c r="D50" s="1">
        <v>1794.25</v>
      </c>
      <c r="E50" s="1">
        <v>2119.25</v>
      </c>
      <c r="F50" s="1">
        <v>2247.5</v>
      </c>
      <c r="G50" s="1">
        <v>1980.75</v>
      </c>
      <c r="J50" t="s">
        <v>137</v>
      </c>
      <c r="K50" t="s">
        <v>60</v>
      </c>
      <c r="L50" t="s">
        <v>142</v>
      </c>
      <c r="M50" t="s">
        <v>135</v>
      </c>
      <c r="N50" t="s">
        <v>190</v>
      </c>
      <c r="O50" t="s">
        <v>200</v>
      </c>
      <c r="R50" s="3">
        <v>2119.25</v>
      </c>
      <c r="S50" s="3"/>
      <c r="T50" s="3">
        <v>3267.125</v>
      </c>
      <c r="U50" s="3"/>
      <c r="V50" s="3">
        <v>2864</v>
      </c>
      <c r="W50" s="3">
        <v>2247.5</v>
      </c>
      <c r="Z50" s="12">
        <v>7.646221166233917</v>
      </c>
      <c r="AA50" s="12"/>
      <c r="AB50" s="12">
        <v>7.9185047773612158</v>
      </c>
      <c r="AC50" s="12"/>
      <c r="AD50" s="12">
        <v>7.9178823691884732</v>
      </c>
      <c r="AE50" s="12">
        <v>7.7121397189487313</v>
      </c>
    </row>
    <row r="51" spans="1:31">
      <c r="A51">
        <v>38</v>
      </c>
      <c r="B51" s="1">
        <v>3814.875</v>
      </c>
      <c r="C51" s="1">
        <v>4251.625</v>
      </c>
      <c r="D51" s="1">
        <v>4753.75</v>
      </c>
      <c r="E51" s="1">
        <v>2260.25</v>
      </c>
      <c r="F51" s="1">
        <v>2967.25</v>
      </c>
      <c r="G51" s="1">
        <v>2324.25</v>
      </c>
      <c r="J51" t="s">
        <v>30</v>
      </c>
      <c r="K51" t="s">
        <v>59</v>
      </c>
      <c r="L51" t="s">
        <v>88</v>
      </c>
      <c r="M51" t="s">
        <v>36</v>
      </c>
      <c r="N51" t="s">
        <v>104</v>
      </c>
      <c r="O51" t="s">
        <v>188</v>
      </c>
      <c r="R51" s="3">
        <v>2260.25</v>
      </c>
      <c r="S51" s="3"/>
      <c r="T51" s="3">
        <v>3814.875</v>
      </c>
      <c r="U51" s="3">
        <v>4753.75</v>
      </c>
      <c r="V51" s="3">
        <v>3419</v>
      </c>
      <c r="W51" s="3">
        <v>2967.25</v>
      </c>
      <c r="Z51" s="12">
        <v>7.6839991197151205</v>
      </c>
      <c r="AA51" s="12"/>
      <c r="AB51" s="12">
        <v>8.1391612141545231</v>
      </c>
      <c r="AC51" s="12">
        <v>8.2910784009890364</v>
      </c>
      <c r="AD51" s="12">
        <v>8.0498146245086559</v>
      </c>
      <c r="AE51" s="12">
        <v>7.9072563598892289</v>
      </c>
    </row>
    <row r="52" spans="1:31">
      <c r="A52">
        <v>39</v>
      </c>
      <c r="B52" s="1">
        <v>1532.25</v>
      </c>
      <c r="C52" s="1">
        <v>1844</v>
      </c>
      <c r="D52" s="1">
        <v>1316</v>
      </c>
      <c r="E52" s="1">
        <v>1598.75</v>
      </c>
      <c r="F52" s="1">
        <v>2825.75</v>
      </c>
      <c r="G52" s="1">
        <v>2735</v>
      </c>
      <c r="J52" t="s">
        <v>311</v>
      </c>
      <c r="K52" t="s">
        <v>286</v>
      </c>
      <c r="L52" t="s">
        <v>214</v>
      </c>
      <c r="M52" t="s">
        <v>198</v>
      </c>
      <c r="N52" t="s">
        <v>177</v>
      </c>
      <c r="O52" t="s">
        <v>74</v>
      </c>
      <c r="R52" s="3">
        <v>1598.75</v>
      </c>
      <c r="S52" s="3"/>
      <c r="T52" s="3">
        <v>1532.25</v>
      </c>
      <c r="U52" s="3"/>
      <c r="V52" s="3">
        <v>2946</v>
      </c>
      <c r="W52" s="3">
        <v>2825.75</v>
      </c>
      <c r="Z52" s="12">
        <v>7.3260048518031224</v>
      </c>
      <c r="AA52" s="12"/>
      <c r="AB52" s="12">
        <v>7.2452022056163994</v>
      </c>
      <c r="AC52" s="12"/>
      <c r="AD52" s="12">
        <v>7.9882035970225758</v>
      </c>
      <c r="AE52" s="12">
        <v>7.8129105786674007</v>
      </c>
    </row>
    <row r="53" spans="1:31">
      <c r="A53">
        <v>40</v>
      </c>
      <c r="B53" s="1">
        <v>4408.5</v>
      </c>
      <c r="C53" s="1">
        <v>3928.125</v>
      </c>
      <c r="D53" s="1">
        <v>7338.75</v>
      </c>
      <c r="E53" s="1">
        <v>1807.25</v>
      </c>
      <c r="F53" s="1">
        <v>2972.75</v>
      </c>
      <c r="G53" s="1">
        <v>3064.75</v>
      </c>
      <c r="J53" t="s">
        <v>41</v>
      </c>
      <c r="K53" t="s">
        <v>45</v>
      </c>
      <c r="L53" t="s">
        <v>34</v>
      </c>
      <c r="M53" t="s">
        <v>122</v>
      </c>
      <c r="N53" t="s">
        <v>60</v>
      </c>
      <c r="O53" t="s">
        <v>126</v>
      </c>
      <c r="R53" s="3">
        <v>1807.25</v>
      </c>
      <c r="S53" s="3"/>
      <c r="T53" s="3">
        <v>3482.75</v>
      </c>
      <c r="U53" s="3">
        <v>7338.75</v>
      </c>
      <c r="V53" s="3">
        <v>4190.041666666667</v>
      </c>
      <c r="W53" s="3">
        <v>2972.75</v>
      </c>
      <c r="Z53" s="12">
        <v>7.4932948754374644</v>
      </c>
      <c r="AA53" s="12"/>
      <c r="AB53" s="12">
        <v>7.9472593859863849</v>
      </c>
      <c r="AC53" s="12">
        <v>8.4375467008139644</v>
      </c>
      <c r="AD53" s="12">
        <v>8.1694352652909572</v>
      </c>
      <c r="AE53" s="12">
        <v>7.8262475224375221</v>
      </c>
    </row>
    <row r="54" spans="1:31">
      <c r="A54">
        <v>41</v>
      </c>
      <c r="B54" s="1">
        <v>2275.875</v>
      </c>
      <c r="C54" s="1">
        <v>3033.125</v>
      </c>
      <c r="D54" s="1">
        <v>3351.75</v>
      </c>
      <c r="E54" s="1">
        <v>4091.75</v>
      </c>
      <c r="F54" s="1">
        <v>8487.25</v>
      </c>
      <c r="G54" s="1">
        <v>3447</v>
      </c>
      <c r="J54" t="s">
        <v>303</v>
      </c>
      <c r="K54" t="s">
        <v>130</v>
      </c>
      <c r="L54" t="s">
        <v>189</v>
      </c>
      <c r="M54" t="s">
        <v>73</v>
      </c>
      <c r="N54" t="s">
        <v>68</v>
      </c>
      <c r="O54" t="s">
        <v>90</v>
      </c>
      <c r="R54" s="3">
        <v>2184</v>
      </c>
      <c r="S54" s="3"/>
      <c r="T54" s="3">
        <v>2081.25</v>
      </c>
      <c r="U54" s="3">
        <v>3771.6666666666665</v>
      </c>
      <c r="V54" s="3"/>
      <c r="W54" s="3">
        <v>8798</v>
      </c>
      <c r="Z54" s="12">
        <v>7.6184828804005695</v>
      </c>
      <c r="AA54" s="12"/>
      <c r="AB54" s="12">
        <v>7.5370522375173845</v>
      </c>
      <c r="AC54" s="12">
        <v>8.0992699710694662</v>
      </c>
      <c r="AD54" s="12"/>
      <c r="AE54" s="12">
        <v>8.7380264397449654</v>
      </c>
    </row>
    <row r="55" spans="1:31">
      <c r="A55">
        <v>42</v>
      </c>
      <c r="B55" s="1">
        <v>3444.25</v>
      </c>
      <c r="C55" s="1">
        <v>2993.125</v>
      </c>
      <c r="D55" s="1">
        <v>3181.25</v>
      </c>
      <c r="E55" s="1">
        <v>1211.25</v>
      </c>
      <c r="F55" s="1">
        <v>6101.5</v>
      </c>
      <c r="G55" s="1">
        <v>2717.25</v>
      </c>
      <c r="J55" t="s">
        <v>38</v>
      </c>
      <c r="K55" t="s">
        <v>188</v>
      </c>
      <c r="L55" t="s">
        <v>189</v>
      </c>
      <c r="M55" t="s">
        <v>230</v>
      </c>
      <c r="N55" t="s">
        <v>171</v>
      </c>
      <c r="O55" t="s">
        <v>202</v>
      </c>
      <c r="R55" s="3">
        <v>1211.25</v>
      </c>
      <c r="S55" s="3"/>
      <c r="T55" s="3">
        <v>3444.25</v>
      </c>
      <c r="U55" s="3">
        <v>3181.25</v>
      </c>
      <c r="V55" s="3">
        <v>2045.2916666666667</v>
      </c>
      <c r="W55" s="3">
        <v>4836</v>
      </c>
      <c r="Z55" s="12">
        <v>7.0454348961941351</v>
      </c>
      <c r="AA55" s="12"/>
      <c r="AB55" s="12">
        <v>8.1075255159551141</v>
      </c>
      <c r="AC55" s="12">
        <v>7.9925887043155157</v>
      </c>
      <c r="AD55" s="12">
        <v>7.55286350575994</v>
      </c>
      <c r="AE55" s="12">
        <v>8.4467875106400587</v>
      </c>
    </row>
    <row r="56" spans="1:31">
      <c r="A56">
        <v>43</v>
      </c>
      <c r="B56" s="1">
        <v>3898</v>
      </c>
      <c r="C56" s="1">
        <v>4046.75</v>
      </c>
      <c r="D56" s="1">
        <v>4632</v>
      </c>
      <c r="E56" s="1">
        <v>2283</v>
      </c>
      <c r="F56" s="1">
        <v>3709</v>
      </c>
      <c r="G56" s="1">
        <v>3229.5</v>
      </c>
      <c r="J56" t="s">
        <v>29</v>
      </c>
      <c r="K56" t="s">
        <v>195</v>
      </c>
      <c r="L56" t="s">
        <v>64</v>
      </c>
      <c r="M56" t="s">
        <v>129</v>
      </c>
      <c r="N56" t="s">
        <v>38</v>
      </c>
      <c r="O56" t="s">
        <v>77</v>
      </c>
      <c r="R56" s="3">
        <v>2283</v>
      </c>
      <c r="S56" s="3"/>
      <c r="T56" s="3">
        <v>3898</v>
      </c>
      <c r="U56" s="3">
        <v>4632</v>
      </c>
      <c r="V56" s="3">
        <v>4046.75</v>
      </c>
      <c r="W56" s="3">
        <v>2934.3333333333335</v>
      </c>
      <c r="Z56" s="12">
        <v>7.7231998845220486</v>
      </c>
      <c r="AA56" s="12"/>
      <c r="AB56" s="12">
        <v>8.2273024222388891</v>
      </c>
      <c r="AC56" s="12">
        <v>8.3747299573185092</v>
      </c>
      <c r="AD56" s="12">
        <v>8.1959833188090521</v>
      </c>
      <c r="AE56" s="12">
        <v>7.9143461443107945</v>
      </c>
    </row>
    <row r="57" spans="1:31">
      <c r="A57">
        <v>44</v>
      </c>
      <c r="B57" s="1">
        <v>2281.75</v>
      </c>
      <c r="C57" s="1">
        <v>2105.75</v>
      </c>
      <c r="D57" s="1">
        <v>1959</v>
      </c>
      <c r="E57" s="1">
        <v>1410.75</v>
      </c>
      <c r="F57" s="1">
        <v>2761</v>
      </c>
      <c r="G57" s="1">
        <v>2239</v>
      </c>
      <c r="J57" t="s">
        <v>121</v>
      </c>
      <c r="K57" t="s">
        <v>303</v>
      </c>
      <c r="L57" t="s">
        <v>124</v>
      </c>
      <c r="M57" t="s">
        <v>174</v>
      </c>
      <c r="N57" t="s">
        <v>126</v>
      </c>
      <c r="O57" t="s">
        <v>36</v>
      </c>
      <c r="R57" s="3">
        <v>1410.75</v>
      </c>
      <c r="S57" s="3"/>
      <c r="T57" s="3"/>
      <c r="U57" s="3"/>
      <c r="V57" s="3">
        <v>2105.75</v>
      </c>
      <c r="W57" s="3">
        <v>2761</v>
      </c>
      <c r="Z57" s="12">
        <v>7.1552988460688702</v>
      </c>
      <c r="AA57" s="12"/>
      <c r="AB57" s="12"/>
      <c r="AC57" s="12"/>
      <c r="AD57" s="12">
        <v>7.6024199514331379</v>
      </c>
      <c r="AE57" s="12">
        <v>7.917237468629569</v>
      </c>
    </row>
    <row r="58" spans="1:31">
      <c r="A58">
        <v>45</v>
      </c>
      <c r="B58" s="1">
        <v>3732.625</v>
      </c>
      <c r="C58" s="1">
        <v>1836.625</v>
      </c>
      <c r="D58" s="1">
        <v>1792</v>
      </c>
      <c r="E58" s="1">
        <v>1711.25</v>
      </c>
      <c r="F58" s="1">
        <v>4493.5</v>
      </c>
      <c r="G58" s="1">
        <v>3058.25</v>
      </c>
      <c r="J58" t="s">
        <v>30</v>
      </c>
      <c r="K58" t="s">
        <v>280</v>
      </c>
      <c r="L58" t="s">
        <v>286</v>
      </c>
      <c r="M58" t="s">
        <v>161</v>
      </c>
      <c r="N58" t="s">
        <v>85</v>
      </c>
      <c r="O58" t="s">
        <v>78</v>
      </c>
      <c r="R58" s="3">
        <v>1711.25</v>
      </c>
      <c r="S58" s="3"/>
      <c r="T58" s="3">
        <v>3732.625</v>
      </c>
      <c r="U58" s="3">
        <v>1792</v>
      </c>
      <c r="V58" s="3">
        <v>1836.625</v>
      </c>
      <c r="W58" s="3">
        <v>6580.5</v>
      </c>
      <c r="Z58" s="12">
        <v>7.3955323279791525</v>
      </c>
      <c r="AA58" s="12"/>
      <c r="AB58" s="12">
        <v>8.1396768258652301</v>
      </c>
      <c r="AC58" s="12">
        <v>7.4176657461762217</v>
      </c>
      <c r="AD58" s="12">
        <v>7.2340687309678415</v>
      </c>
      <c r="AE58" s="12">
        <v>8.7759577837215392</v>
      </c>
    </row>
    <row r="59" spans="1:31">
      <c r="A59">
        <v>46</v>
      </c>
      <c r="B59" s="1">
        <v>3156.75</v>
      </c>
      <c r="C59" s="1">
        <v>2372.75</v>
      </c>
      <c r="D59" s="1">
        <v>2449.75</v>
      </c>
      <c r="E59" s="1">
        <v>1756</v>
      </c>
      <c r="F59" s="1">
        <v>5394</v>
      </c>
      <c r="G59" s="1">
        <v>3201.25</v>
      </c>
      <c r="J59" t="s">
        <v>77</v>
      </c>
      <c r="K59" t="s">
        <v>135</v>
      </c>
      <c r="L59" t="s">
        <v>181</v>
      </c>
      <c r="M59" t="s">
        <v>147</v>
      </c>
      <c r="N59" t="s">
        <v>48</v>
      </c>
      <c r="O59" t="s">
        <v>162</v>
      </c>
      <c r="R59" s="3">
        <v>1756</v>
      </c>
      <c r="S59" s="3"/>
      <c r="T59" s="3">
        <v>2699.625</v>
      </c>
      <c r="U59" s="3">
        <v>2962.6666666666665</v>
      </c>
      <c r="V59" s="3">
        <v>2372.75</v>
      </c>
      <c r="W59" s="3">
        <v>3681.5</v>
      </c>
      <c r="Z59" s="12">
        <v>7.3768004318480358</v>
      </c>
      <c r="AA59" s="12"/>
      <c r="AB59" s="12">
        <v>7.8697949343419884</v>
      </c>
      <c r="AC59" s="12">
        <v>7.8196335143776414</v>
      </c>
      <c r="AD59" s="12">
        <v>7.6452729890550266</v>
      </c>
      <c r="AE59" s="12">
        <v>7.8196899707552765</v>
      </c>
    </row>
    <row r="60" spans="1:31">
      <c r="A60">
        <v>47</v>
      </c>
      <c r="B60" s="1">
        <v>1826.875</v>
      </c>
      <c r="C60" s="1">
        <v>1478.75</v>
      </c>
      <c r="D60" s="1">
        <v>867.75</v>
      </c>
      <c r="E60" s="1">
        <v>959.75</v>
      </c>
      <c r="F60" s="1">
        <v>1762.25</v>
      </c>
      <c r="G60" s="1">
        <v>1325.5</v>
      </c>
      <c r="J60" t="s">
        <v>144</v>
      </c>
      <c r="K60" t="s">
        <v>212</v>
      </c>
      <c r="L60" t="s">
        <v>321</v>
      </c>
      <c r="M60" t="s">
        <v>215</v>
      </c>
      <c r="N60" t="s">
        <v>201</v>
      </c>
      <c r="O60" t="s">
        <v>204</v>
      </c>
      <c r="R60" s="3">
        <v>959.75</v>
      </c>
      <c r="S60" s="3"/>
      <c r="T60" s="3"/>
      <c r="U60" s="3"/>
      <c r="V60" s="3">
        <v>1478.75</v>
      </c>
      <c r="W60" s="3">
        <v>1460</v>
      </c>
      <c r="Z60" s="12">
        <v>6.8443937836969564</v>
      </c>
      <c r="AA60" s="12"/>
      <c r="AB60" s="12"/>
      <c r="AC60" s="12"/>
      <c r="AD60" s="12">
        <v>7.1922526669813127</v>
      </c>
      <c r="AE60" s="12">
        <v>7.2831125461702237</v>
      </c>
    </row>
    <row r="61" spans="1:31">
      <c r="A61">
        <v>48</v>
      </c>
      <c r="B61" s="1">
        <v>2151</v>
      </c>
      <c r="C61" s="1">
        <v>3036.75</v>
      </c>
      <c r="D61" s="1">
        <v>2678.25</v>
      </c>
      <c r="E61" s="1">
        <v>1932.75</v>
      </c>
      <c r="F61" s="1">
        <v>1949</v>
      </c>
      <c r="G61" s="1">
        <v>1883.75</v>
      </c>
      <c r="J61" t="s">
        <v>200</v>
      </c>
      <c r="K61" t="s">
        <v>75</v>
      </c>
      <c r="L61" t="s">
        <v>101</v>
      </c>
      <c r="M61" t="s">
        <v>197</v>
      </c>
      <c r="N61" t="s">
        <v>142</v>
      </c>
      <c r="O61" t="s">
        <v>122</v>
      </c>
      <c r="R61" s="3">
        <v>1932.75</v>
      </c>
      <c r="S61" s="3"/>
      <c r="T61" s="3">
        <v>3849</v>
      </c>
      <c r="U61" s="3"/>
      <c r="V61" s="3">
        <v>3193.25</v>
      </c>
      <c r="W61" s="3">
        <v>1949</v>
      </c>
      <c r="Z61" s="12">
        <v>7.4956957178038106</v>
      </c>
      <c r="AA61" s="12"/>
      <c r="AB61" s="12">
        <v>8.2555686532837456</v>
      </c>
      <c r="AC61" s="12"/>
      <c r="AD61" s="12">
        <v>7.9488884057238192</v>
      </c>
      <c r="AE61" s="12">
        <v>7.4845069623096165</v>
      </c>
    </row>
    <row r="62" spans="1:31">
      <c r="A62">
        <v>49</v>
      </c>
      <c r="B62" s="1">
        <v>2449.75</v>
      </c>
      <c r="C62" s="1">
        <v>1974.375</v>
      </c>
      <c r="D62" s="1">
        <v>1672.25</v>
      </c>
      <c r="E62" s="1">
        <v>2248.25</v>
      </c>
      <c r="F62" s="1">
        <v>3349.5</v>
      </c>
      <c r="G62" s="1">
        <v>2919</v>
      </c>
      <c r="J62" t="s">
        <v>196</v>
      </c>
      <c r="K62" t="s">
        <v>124</v>
      </c>
      <c r="L62" t="s">
        <v>206</v>
      </c>
      <c r="M62" t="s">
        <v>36</v>
      </c>
      <c r="N62" t="s">
        <v>79</v>
      </c>
      <c r="O62" t="s">
        <v>78</v>
      </c>
      <c r="R62" s="3">
        <v>2248.25</v>
      </c>
      <c r="S62" s="3"/>
      <c r="T62" s="3"/>
      <c r="U62" s="3"/>
      <c r="V62" s="3">
        <v>1974.375</v>
      </c>
      <c r="W62" s="3">
        <v>3349.5</v>
      </c>
      <c r="Z62" s="12">
        <v>7.6761088116573717</v>
      </c>
      <c r="AA62" s="12"/>
      <c r="AB62" s="12"/>
      <c r="AC62" s="12"/>
      <c r="AD62" s="12">
        <v>7.5298138014312972</v>
      </c>
      <c r="AE62" s="12">
        <v>7.8452111844924088</v>
      </c>
    </row>
    <row r="63" spans="1:31">
      <c r="A63">
        <v>50</v>
      </c>
      <c r="B63" s="1">
        <v>3446.125</v>
      </c>
      <c r="C63" s="1">
        <v>3513.625</v>
      </c>
      <c r="D63" s="1">
        <v>2559.25</v>
      </c>
      <c r="E63" s="1">
        <v>2167.5</v>
      </c>
      <c r="F63" s="1">
        <v>3008</v>
      </c>
      <c r="G63" s="1">
        <v>3095.75</v>
      </c>
      <c r="J63" t="s">
        <v>51</v>
      </c>
      <c r="K63" t="s">
        <v>90</v>
      </c>
      <c r="L63" t="s">
        <v>130</v>
      </c>
      <c r="M63" t="s">
        <v>121</v>
      </c>
      <c r="N63" t="s">
        <v>77</v>
      </c>
      <c r="O63" t="s">
        <v>100</v>
      </c>
      <c r="R63" s="3">
        <v>2167.5</v>
      </c>
      <c r="S63" s="3"/>
      <c r="T63" s="3">
        <v>3446.125</v>
      </c>
      <c r="U63" s="3"/>
      <c r="V63" s="3"/>
      <c r="W63" s="3">
        <v>3008</v>
      </c>
      <c r="Z63" s="12">
        <v>7.6745050332130296</v>
      </c>
      <c r="AA63" s="12"/>
      <c r="AB63" s="12">
        <v>8.0409723814425949</v>
      </c>
      <c r="AC63" s="12"/>
      <c r="AD63" s="12"/>
      <c r="AE63" s="12">
        <v>7.9970695211593945</v>
      </c>
    </row>
    <row r="64" spans="1:31">
      <c r="A64">
        <v>51</v>
      </c>
      <c r="B64" s="1">
        <v>2380</v>
      </c>
      <c r="C64" s="1">
        <v>1257.5</v>
      </c>
      <c r="D64" s="1">
        <v>968.25</v>
      </c>
      <c r="E64" s="1">
        <v>1381.75</v>
      </c>
      <c r="F64" s="1">
        <v>1223.5</v>
      </c>
      <c r="G64" s="1">
        <v>1772.5</v>
      </c>
      <c r="J64" t="s">
        <v>303</v>
      </c>
      <c r="K64" t="s">
        <v>251</v>
      </c>
      <c r="L64" t="s">
        <v>272</v>
      </c>
      <c r="M64" t="s">
        <v>206</v>
      </c>
      <c r="N64" t="s">
        <v>214</v>
      </c>
      <c r="O64" t="s">
        <v>146</v>
      </c>
      <c r="R64" s="3">
        <v>1381.75</v>
      </c>
      <c r="S64" s="3"/>
      <c r="T64" s="3"/>
      <c r="U64" s="3"/>
      <c r="V64" s="3">
        <v>1257.5</v>
      </c>
      <c r="W64" s="3"/>
      <c r="Z64" s="12">
        <v>7.1443086628230557</v>
      </c>
      <c r="AA64" s="12"/>
      <c r="AB64" s="12"/>
      <c r="AC64" s="12"/>
      <c r="AD64" s="12">
        <v>7.0601016118877613</v>
      </c>
      <c r="AE64" s="12"/>
    </row>
    <row r="66" spans="1:7">
      <c r="A66" t="s">
        <v>10</v>
      </c>
      <c r="B66">
        <f>AVERAGE(B14:B64)</f>
        <v>3028.6617647058824</v>
      </c>
      <c r="C66">
        <f t="shared" ref="C66:G66" si="0">AVERAGE(C14:C64)</f>
        <v>2793.9289215686276</v>
      </c>
      <c r="D66">
        <f t="shared" si="0"/>
        <v>2760.9754901960782</v>
      </c>
      <c r="E66">
        <f t="shared" si="0"/>
        <v>1948.5294117647059</v>
      </c>
      <c r="F66">
        <f t="shared" si="0"/>
        <v>3520.3088235294117</v>
      </c>
      <c r="G66">
        <f t="shared" si="0"/>
        <v>2623.0049019607845</v>
      </c>
    </row>
    <row r="67" spans="1:7">
      <c r="A67" t="s">
        <v>8</v>
      </c>
      <c r="B67" s="3">
        <f>1*AVERAGE(B14:B64)</f>
        <v>3028.6617647058824</v>
      </c>
      <c r="C67" s="3">
        <f t="shared" ref="C67:G67" si="1">1*AVERAGE(C14:C64)</f>
        <v>2793.9289215686276</v>
      </c>
      <c r="D67" s="3">
        <f t="shared" si="1"/>
        <v>2760.9754901960782</v>
      </c>
      <c r="E67" s="3">
        <f t="shared" si="1"/>
        <v>1948.5294117647059</v>
      </c>
      <c r="F67" s="3">
        <f t="shared" si="1"/>
        <v>3520.3088235294117</v>
      </c>
      <c r="G67" s="3">
        <f t="shared" si="1"/>
        <v>2623.0049019607845</v>
      </c>
    </row>
    <row r="68" spans="1:7">
      <c r="A68" t="s">
        <v>7</v>
      </c>
      <c r="B68" s="3">
        <f>STDEV(B14:B64)*1</f>
        <v>1014.9453739284805</v>
      </c>
      <c r="C68" s="3">
        <f t="shared" ref="C68:G68" si="2">STDEV(C14:C64)*1</f>
        <v>958.85175837264524</v>
      </c>
      <c r="D68" s="3">
        <f t="shared" si="2"/>
        <v>1390.9524742554129</v>
      </c>
      <c r="E68" s="3">
        <f t="shared" si="2"/>
        <v>762.75269197666341</v>
      </c>
      <c r="F68" s="3">
        <f t="shared" si="2"/>
        <v>1749.0338144160014</v>
      </c>
      <c r="G68" s="3">
        <f t="shared" si="2"/>
        <v>864.51107640416649</v>
      </c>
    </row>
    <row r="69" spans="1:7">
      <c r="A69" t="s">
        <v>9</v>
      </c>
      <c r="B69" s="3">
        <f>(B68/51^0.5)</f>
        <v>142.12077934884124</v>
      </c>
      <c r="C69" s="3">
        <f t="shared" ref="C69:G69" si="3">(C68/51^0.5)</f>
        <v>134.26610207844524</v>
      </c>
      <c r="D69" s="3">
        <f t="shared" si="3"/>
        <v>194.77230475293376</v>
      </c>
      <c r="E69" s="3">
        <f t="shared" si="3"/>
        <v>106.80674036136729</v>
      </c>
      <c r="F69" s="3">
        <f t="shared" si="3"/>
        <v>244.91372166182688</v>
      </c>
      <c r="G69" s="3">
        <f t="shared" si="3"/>
        <v>121.05576427103713</v>
      </c>
    </row>
    <row r="72" spans="1:7">
      <c r="B72" s="5" t="s">
        <v>10</v>
      </c>
    </row>
    <row r="73" spans="1:7">
      <c r="C73" t="s">
        <v>373</v>
      </c>
      <c r="D73" t="s">
        <v>377</v>
      </c>
      <c r="E73" t="s">
        <v>376</v>
      </c>
    </row>
    <row r="74" spans="1:7">
      <c r="B74" t="s">
        <v>5</v>
      </c>
      <c r="C74" s="4">
        <f>E67</f>
        <v>1948.5294117647059</v>
      </c>
      <c r="D74" s="4">
        <f>G67</f>
        <v>2623.0049019607845</v>
      </c>
      <c r="E74" s="4">
        <f>C67</f>
        <v>2793.9289215686276</v>
      </c>
    </row>
    <row r="75" spans="1:7">
      <c r="B75" t="s">
        <v>4</v>
      </c>
      <c r="C75" s="4">
        <f>D67</f>
        <v>2760.9754901960782</v>
      </c>
      <c r="D75" s="4">
        <f>F67</f>
        <v>3520.3088235294117</v>
      </c>
      <c r="E75" s="4">
        <f>B67</f>
        <v>3028.6617647058824</v>
      </c>
    </row>
    <row r="78" spans="1:7">
      <c r="B78" s="5" t="s">
        <v>11</v>
      </c>
      <c r="C78" t="s">
        <v>21</v>
      </c>
      <c r="D78" t="s">
        <v>22</v>
      </c>
      <c r="E78" t="s">
        <v>376</v>
      </c>
    </row>
    <row r="79" spans="1:7">
      <c r="B79" t="s">
        <v>1</v>
      </c>
      <c r="C79" s="4">
        <f>E68</f>
        <v>762.75269197666341</v>
      </c>
      <c r="D79" s="4">
        <f>G68</f>
        <v>864.51107640416649</v>
      </c>
      <c r="E79" s="4">
        <f>C68</f>
        <v>958.85175837264524</v>
      </c>
    </row>
    <row r="80" spans="1:7">
      <c r="B80" t="s">
        <v>0</v>
      </c>
      <c r="C80" s="4">
        <f>D68</f>
        <v>1390.9524742554129</v>
      </c>
      <c r="D80" s="4">
        <f>F68</f>
        <v>1749.0338144160014</v>
      </c>
      <c r="E80" s="4">
        <f>B68</f>
        <v>1014.9453739284805</v>
      </c>
    </row>
    <row r="83" spans="2:5">
      <c r="B83" s="5" t="s">
        <v>12</v>
      </c>
      <c r="C83" t="s">
        <v>21</v>
      </c>
      <c r="D83" t="s">
        <v>22</v>
      </c>
      <c r="E83" t="s">
        <v>376</v>
      </c>
    </row>
    <row r="84" spans="2:5">
      <c r="B84" t="s">
        <v>1</v>
      </c>
      <c r="C84" s="4">
        <f>E69</f>
        <v>106.80674036136729</v>
      </c>
      <c r="D84" s="4">
        <f>G69</f>
        <v>121.05576427103713</v>
      </c>
      <c r="E84" s="4">
        <f>C69</f>
        <v>134.26610207844524</v>
      </c>
    </row>
    <row r="85" spans="2:5">
      <c r="B85" t="s">
        <v>0</v>
      </c>
      <c r="C85" s="4">
        <f>D69</f>
        <v>194.77230475293376</v>
      </c>
      <c r="D85" s="4">
        <f>F69</f>
        <v>244.91372166182688</v>
      </c>
      <c r="E85" s="4">
        <f>B69</f>
        <v>142.12077934884124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3"/>
  <sheetViews>
    <sheetView topLeftCell="A55" workbookViewId="0">
      <selection activeCell="B8" sqref="B8"/>
    </sheetView>
  </sheetViews>
  <sheetFormatPr baseColWidth="10" defaultRowHeight="15" x14ac:dyDescent="0"/>
  <sheetData>
    <row r="1" spans="1:38">
      <c r="B1" s="21"/>
      <c r="C1" s="21"/>
      <c r="D1" s="21"/>
      <c r="E1" s="21"/>
      <c r="F1" s="21"/>
      <c r="G1" s="21"/>
      <c r="H1" s="21"/>
      <c r="I1" s="21"/>
    </row>
    <row r="2" spans="1:38">
      <c r="B2" s="21"/>
      <c r="C2" s="21"/>
      <c r="D2" s="21"/>
      <c r="E2" s="21"/>
      <c r="F2" s="21"/>
      <c r="G2" s="21"/>
      <c r="H2" s="21"/>
      <c r="I2" s="21"/>
    </row>
    <row r="3" spans="1:38">
      <c r="B3" s="22" t="s">
        <v>342</v>
      </c>
      <c r="C3" s="22"/>
      <c r="D3" s="22"/>
      <c r="E3" s="22"/>
      <c r="F3" s="22"/>
      <c r="G3" s="22"/>
      <c r="H3" s="22"/>
      <c r="I3" s="22"/>
    </row>
    <row r="4" spans="1:38">
      <c r="B4" s="18"/>
      <c r="C4" s="15" t="s">
        <v>380</v>
      </c>
      <c r="D4" s="15"/>
      <c r="E4" s="15"/>
      <c r="F4" s="15"/>
      <c r="G4" s="15"/>
      <c r="H4" s="15"/>
      <c r="I4" s="15"/>
    </row>
    <row r="5" spans="1:38">
      <c r="B5" s="23" t="s">
        <v>363</v>
      </c>
      <c r="C5" s="23"/>
      <c r="D5" s="24"/>
      <c r="E5" s="24"/>
      <c r="F5" s="24"/>
      <c r="G5" s="24"/>
      <c r="H5" s="24"/>
      <c r="I5" s="24"/>
    </row>
    <row r="6" spans="1:38">
      <c r="B6" s="23"/>
      <c r="C6" s="24"/>
      <c r="D6" s="24"/>
      <c r="E6" s="24"/>
      <c r="F6" s="24"/>
      <c r="G6" s="24"/>
      <c r="H6" s="24"/>
      <c r="I6" s="24"/>
    </row>
    <row r="7" spans="1:38">
      <c r="B7" s="25" t="s">
        <v>349</v>
      </c>
      <c r="C7" s="25"/>
      <c r="D7" s="25"/>
      <c r="E7" s="25"/>
      <c r="F7" s="26"/>
      <c r="G7" s="26"/>
      <c r="H7" s="26"/>
      <c r="I7" s="26"/>
    </row>
    <row r="8" spans="1:38">
      <c r="B8" s="25"/>
      <c r="C8" s="26"/>
      <c r="D8" s="26"/>
      <c r="E8" s="26"/>
      <c r="F8" s="26"/>
      <c r="G8" s="26"/>
      <c r="H8" s="26"/>
      <c r="I8" s="26"/>
    </row>
    <row r="9" spans="1:38">
      <c r="A9" t="s">
        <v>344</v>
      </c>
      <c r="B9" t="s">
        <v>366</v>
      </c>
      <c r="M9" t="s">
        <v>27</v>
      </c>
      <c r="V9" t="s">
        <v>28</v>
      </c>
      <c r="AE9" t="s">
        <v>353</v>
      </c>
    </row>
    <row r="10" spans="1:38">
      <c r="B10" t="s">
        <v>23</v>
      </c>
      <c r="D10" t="s">
        <v>24</v>
      </c>
      <c r="F10" t="s">
        <v>21</v>
      </c>
      <c r="H10" t="s">
        <v>22</v>
      </c>
      <c r="M10" t="s">
        <v>23</v>
      </c>
      <c r="O10" t="s">
        <v>24</v>
      </c>
      <c r="Q10" t="s">
        <v>21</v>
      </c>
      <c r="S10" t="s">
        <v>22</v>
      </c>
      <c r="V10" t="s">
        <v>23</v>
      </c>
      <c r="X10" t="s">
        <v>24</v>
      </c>
      <c r="Z10" t="s">
        <v>21</v>
      </c>
      <c r="AB10" t="s">
        <v>22</v>
      </c>
      <c r="AE10" t="s">
        <v>23</v>
      </c>
      <c r="AG10" t="s">
        <v>24</v>
      </c>
      <c r="AI10" t="s">
        <v>21</v>
      </c>
      <c r="AK10" t="s">
        <v>22</v>
      </c>
    </row>
    <row r="11" spans="1:38">
      <c r="A11" t="s">
        <v>2</v>
      </c>
      <c r="B11" t="s">
        <v>4</v>
      </c>
      <c r="C11" t="s">
        <v>5</v>
      </c>
      <c r="D11" t="s">
        <v>4</v>
      </c>
      <c r="E11" t="s">
        <v>5</v>
      </c>
      <c r="F11" t="s">
        <v>4</v>
      </c>
      <c r="G11" t="s">
        <v>5</v>
      </c>
      <c r="H11" t="s">
        <v>4</v>
      </c>
      <c r="I11" t="s">
        <v>5</v>
      </c>
      <c r="M11" t="s">
        <v>4</v>
      </c>
      <c r="N11" t="s">
        <v>5</v>
      </c>
      <c r="O11" t="s">
        <v>4</v>
      </c>
      <c r="P11" t="s">
        <v>5</v>
      </c>
      <c r="Q11" t="s">
        <v>4</v>
      </c>
      <c r="R11" t="s">
        <v>5</v>
      </c>
      <c r="S11" t="s">
        <v>4</v>
      </c>
      <c r="T11" t="s">
        <v>5</v>
      </c>
      <c r="V11" t="s">
        <v>4</v>
      </c>
      <c r="W11" t="s">
        <v>5</v>
      </c>
      <c r="X11" t="s">
        <v>4</v>
      </c>
      <c r="Y11" t="s">
        <v>5</v>
      </c>
      <c r="Z11" t="s">
        <v>4</v>
      </c>
      <c r="AA11" t="s">
        <v>5</v>
      </c>
      <c r="AB11" t="s">
        <v>4</v>
      </c>
      <c r="AC11" t="s">
        <v>5</v>
      </c>
      <c r="AE11" t="s">
        <v>4</v>
      </c>
      <c r="AF11" t="s">
        <v>5</v>
      </c>
      <c r="AG11" t="s">
        <v>4</v>
      </c>
      <c r="AH11" t="s">
        <v>5</v>
      </c>
      <c r="AI11" t="s">
        <v>4</v>
      </c>
      <c r="AJ11" t="s">
        <v>5</v>
      </c>
      <c r="AK11" t="s">
        <v>4</v>
      </c>
      <c r="AL11" t="s">
        <v>5</v>
      </c>
    </row>
    <row r="12" spans="1:38">
      <c r="A12">
        <v>1</v>
      </c>
      <c r="B12" s="1">
        <v>0</v>
      </c>
      <c r="C12" s="1">
        <v>0.75</v>
      </c>
      <c r="D12" s="1">
        <v>0.25</v>
      </c>
      <c r="E12" s="1">
        <v>0</v>
      </c>
      <c r="F12" s="1">
        <v>0.25</v>
      </c>
      <c r="G12" s="1">
        <v>0.75</v>
      </c>
      <c r="H12" s="1">
        <v>0.25</v>
      </c>
      <c r="I12" s="1">
        <v>0.25</v>
      </c>
      <c r="M12">
        <v>0.75</v>
      </c>
      <c r="N12">
        <v>0.75</v>
      </c>
      <c r="O12">
        <v>0</v>
      </c>
      <c r="P12">
        <v>0.25</v>
      </c>
      <c r="Q12">
        <v>0.5</v>
      </c>
      <c r="R12">
        <v>0.75</v>
      </c>
      <c r="S12">
        <v>0</v>
      </c>
      <c r="T12">
        <v>0.25</v>
      </c>
      <c r="V12">
        <v>0.25</v>
      </c>
      <c r="W12">
        <v>0.25</v>
      </c>
      <c r="X12">
        <v>0.25</v>
      </c>
      <c r="Y12">
        <v>0.75</v>
      </c>
      <c r="Z12">
        <v>0.25</v>
      </c>
      <c r="AA12">
        <v>0.25</v>
      </c>
      <c r="AB12">
        <v>0.25</v>
      </c>
      <c r="AC12">
        <v>0.5</v>
      </c>
      <c r="AE12">
        <v>0</v>
      </c>
      <c r="AF12">
        <v>0.75</v>
      </c>
      <c r="AG12">
        <v>0</v>
      </c>
      <c r="AH12">
        <v>0</v>
      </c>
      <c r="AI12">
        <v>0.25</v>
      </c>
      <c r="AJ12">
        <v>0.75</v>
      </c>
      <c r="AK12">
        <v>0</v>
      </c>
      <c r="AL12">
        <v>0.25</v>
      </c>
    </row>
    <row r="13" spans="1:38">
      <c r="A13">
        <v>2</v>
      </c>
      <c r="B13" s="1">
        <v>0</v>
      </c>
      <c r="C13" s="1">
        <v>1</v>
      </c>
      <c r="D13" s="1">
        <v>1</v>
      </c>
      <c r="E13" s="1">
        <v>0.25</v>
      </c>
      <c r="F13" s="1">
        <v>0</v>
      </c>
      <c r="G13" s="1">
        <v>0.75</v>
      </c>
      <c r="H13" s="1">
        <v>0.75</v>
      </c>
      <c r="I13" s="1">
        <v>0.25</v>
      </c>
      <c r="M13">
        <v>0.75</v>
      </c>
      <c r="N13">
        <v>1</v>
      </c>
      <c r="O13">
        <v>0</v>
      </c>
      <c r="P13">
        <v>0.5</v>
      </c>
      <c r="Q13">
        <v>1</v>
      </c>
      <c r="R13">
        <v>0.75</v>
      </c>
      <c r="S13">
        <v>0.25</v>
      </c>
      <c r="T13">
        <v>0.25</v>
      </c>
      <c r="V13">
        <v>0.25</v>
      </c>
      <c r="W13">
        <v>1</v>
      </c>
      <c r="X13">
        <v>0</v>
      </c>
      <c r="Y13">
        <v>0.25</v>
      </c>
      <c r="Z13">
        <v>0</v>
      </c>
      <c r="AA13">
        <v>0.75</v>
      </c>
      <c r="AB13">
        <v>0</v>
      </c>
      <c r="AC13">
        <v>0.5</v>
      </c>
      <c r="AE13">
        <v>0</v>
      </c>
      <c r="AF13">
        <v>0</v>
      </c>
      <c r="AG13">
        <v>0</v>
      </c>
      <c r="AH13">
        <v>0.25</v>
      </c>
      <c r="AI13">
        <v>0</v>
      </c>
      <c r="AJ13">
        <v>0</v>
      </c>
      <c r="AK13">
        <v>0.25</v>
      </c>
      <c r="AL13">
        <v>0.25</v>
      </c>
    </row>
    <row r="14" spans="1:38">
      <c r="A14">
        <v>3</v>
      </c>
      <c r="B14" s="1">
        <v>1</v>
      </c>
      <c r="C14" s="1">
        <v>1</v>
      </c>
      <c r="D14" s="1">
        <v>0.75</v>
      </c>
      <c r="E14" s="1">
        <v>0.5</v>
      </c>
      <c r="F14" s="1">
        <v>1</v>
      </c>
      <c r="G14" s="1">
        <v>0.75</v>
      </c>
      <c r="H14" s="1">
        <v>0.75</v>
      </c>
      <c r="I14" s="1">
        <v>0</v>
      </c>
      <c r="M14">
        <v>0</v>
      </c>
      <c r="N14">
        <v>1</v>
      </c>
      <c r="O14">
        <v>0</v>
      </c>
      <c r="P14">
        <v>0</v>
      </c>
      <c r="Q14">
        <v>0</v>
      </c>
      <c r="R14">
        <v>0.75</v>
      </c>
      <c r="S14">
        <v>0</v>
      </c>
      <c r="T14">
        <v>0</v>
      </c>
      <c r="V14">
        <v>0</v>
      </c>
      <c r="W14">
        <v>0.75</v>
      </c>
      <c r="X14">
        <v>0</v>
      </c>
      <c r="Y14">
        <v>0.5</v>
      </c>
      <c r="Z14">
        <v>0</v>
      </c>
      <c r="AA14">
        <v>0.75</v>
      </c>
      <c r="AB14">
        <v>0.25</v>
      </c>
      <c r="AC14">
        <v>1</v>
      </c>
      <c r="AE14">
        <v>1</v>
      </c>
      <c r="AF14">
        <v>0.25</v>
      </c>
      <c r="AG14">
        <v>0</v>
      </c>
      <c r="AH14">
        <v>0.5</v>
      </c>
      <c r="AI14">
        <v>1</v>
      </c>
      <c r="AJ14">
        <v>0.25</v>
      </c>
      <c r="AK14">
        <v>0</v>
      </c>
      <c r="AL14">
        <v>0</v>
      </c>
    </row>
    <row r="15" spans="1:38">
      <c r="A15">
        <v>4</v>
      </c>
      <c r="B15" s="1">
        <v>0</v>
      </c>
      <c r="C15" s="1">
        <v>0.5</v>
      </c>
      <c r="D15" s="1">
        <v>0.75</v>
      </c>
      <c r="E15" s="1">
        <v>0</v>
      </c>
      <c r="F15" s="1">
        <v>0.75</v>
      </c>
      <c r="G15" s="1">
        <v>0.75</v>
      </c>
      <c r="H15" s="1">
        <v>0.25</v>
      </c>
      <c r="I15" s="1">
        <v>0</v>
      </c>
      <c r="M15">
        <v>1</v>
      </c>
      <c r="N15">
        <v>0.5</v>
      </c>
      <c r="O15">
        <v>0</v>
      </c>
      <c r="P15">
        <v>0.25</v>
      </c>
      <c r="Q15">
        <v>0.25</v>
      </c>
      <c r="R15">
        <v>0.75</v>
      </c>
      <c r="S15">
        <v>0</v>
      </c>
      <c r="T15">
        <v>0</v>
      </c>
      <c r="V15">
        <v>0</v>
      </c>
      <c r="W15">
        <v>0.75</v>
      </c>
      <c r="X15">
        <v>0</v>
      </c>
      <c r="Y15">
        <v>0.75</v>
      </c>
      <c r="Z15">
        <v>0</v>
      </c>
      <c r="AA15">
        <v>0.25</v>
      </c>
      <c r="AB15">
        <v>0</v>
      </c>
      <c r="AC15">
        <v>1</v>
      </c>
      <c r="AE15">
        <v>0</v>
      </c>
      <c r="AF15">
        <v>0.25</v>
      </c>
      <c r="AG15">
        <v>0.5</v>
      </c>
      <c r="AH15">
        <v>0</v>
      </c>
      <c r="AI15">
        <v>0.75</v>
      </c>
      <c r="AJ15">
        <v>0.75</v>
      </c>
      <c r="AK15">
        <v>0.25</v>
      </c>
      <c r="AL15">
        <v>0</v>
      </c>
    </row>
    <row r="16" spans="1:38">
      <c r="A16">
        <v>5</v>
      </c>
      <c r="B16" s="1">
        <v>0</v>
      </c>
      <c r="C16" s="1">
        <v>0.5</v>
      </c>
      <c r="D16" s="1">
        <v>1</v>
      </c>
      <c r="E16" s="1">
        <v>0</v>
      </c>
      <c r="F16" s="1">
        <v>0</v>
      </c>
      <c r="G16" s="1">
        <v>1</v>
      </c>
      <c r="H16" s="1">
        <v>1</v>
      </c>
      <c r="I16" s="1">
        <v>0</v>
      </c>
      <c r="M16">
        <v>0.75</v>
      </c>
      <c r="N16">
        <v>0.5</v>
      </c>
      <c r="O16">
        <v>0</v>
      </c>
      <c r="P16">
        <v>0</v>
      </c>
      <c r="Q16">
        <v>1</v>
      </c>
      <c r="R16">
        <v>1</v>
      </c>
      <c r="S16">
        <v>0</v>
      </c>
      <c r="T16">
        <v>0</v>
      </c>
      <c r="V16">
        <v>0.25</v>
      </c>
      <c r="W16">
        <v>1</v>
      </c>
      <c r="X16">
        <v>0.5</v>
      </c>
      <c r="Y16">
        <v>1</v>
      </c>
      <c r="Z16">
        <v>0</v>
      </c>
      <c r="AA16">
        <v>1</v>
      </c>
      <c r="AB16">
        <v>0</v>
      </c>
      <c r="AC16">
        <v>1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</row>
    <row r="17" spans="1:38">
      <c r="A17">
        <v>6</v>
      </c>
      <c r="B17" s="1">
        <v>0.5</v>
      </c>
      <c r="C17" s="1">
        <v>0.5</v>
      </c>
      <c r="D17" s="1">
        <v>0.75</v>
      </c>
      <c r="E17" s="1">
        <v>0.5</v>
      </c>
      <c r="F17" s="1">
        <v>0</v>
      </c>
      <c r="G17" s="1">
        <v>1</v>
      </c>
      <c r="H17" s="1">
        <v>0.5</v>
      </c>
      <c r="I17" s="1">
        <v>0</v>
      </c>
      <c r="M17">
        <v>0.5</v>
      </c>
      <c r="N17">
        <v>0.5</v>
      </c>
      <c r="O17">
        <v>0</v>
      </c>
      <c r="P17">
        <v>0.25</v>
      </c>
      <c r="Q17">
        <v>1</v>
      </c>
      <c r="R17">
        <v>1</v>
      </c>
      <c r="S17">
        <v>0</v>
      </c>
      <c r="T17">
        <v>0.5</v>
      </c>
      <c r="V17">
        <v>0</v>
      </c>
      <c r="W17">
        <v>0.75</v>
      </c>
      <c r="X17">
        <v>0</v>
      </c>
      <c r="Y17">
        <v>0.25</v>
      </c>
      <c r="Z17">
        <v>0</v>
      </c>
      <c r="AA17">
        <v>0.5</v>
      </c>
      <c r="AB17">
        <v>0</v>
      </c>
      <c r="AC17">
        <v>0.5</v>
      </c>
      <c r="AE17">
        <v>0.5</v>
      </c>
      <c r="AF17">
        <v>0.25</v>
      </c>
      <c r="AG17">
        <v>0.5</v>
      </c>
      <c r="AH17">
        <v>0.5</v>
      </c>
      <c r="AI17">
        <v>0</v>
      </c>
      <c r="AJ17">
        <v>0.5</v>
      </c>
      <c r="AK17">
        <v>0</v>
      </c>
      <c r="AL17">
        <v>0</v>
      </c>
    </row>
    <row r="18" spans="1:38">
      <c r="A18">
        <v>7</v>
      </c>
      <c r="B18" s="1">
        <v>1</v>
      </c>
      <c r="C18" s="1">
        <v>1</v>
      </c>
      <c r="D18" s="1">
        <v>0</v>
      </c>
      <c r="E18" s="1">
        <v>0</v>
      </c>
      <c r="F18" s="1">
        <v>1</v>
      </c>
      <c r="G18" s="1">
        <v>1</v>
      </c>
      <c r="H18" s="1">
        <v>0</v>
      </c>
      <c r="I18" s="1">
        <v>0</v>
      </c>
      <c r="M18">
        <v>0</v>
      </c>
      <c r="N18">
        <v>1</v>
      </c>
      <c r="O18">
        <v>0</v>
      </c>
      <c r="P18">
        <v>0.5</v>
      </c>
      <c r="Q18">
        <v>0</v>
      </c>
      <c r="R18">
        <v>1</v>
      </c>
      <c r="S18">
        <v>0</v>
      </c>
      <c r="T18">
        <v>0</v>
      </c>
      <c r="V18">
        <v>0</v>
      </c>
      <c r="W18">
        <v>0</v>
      </c>
      <c r="X18">
        <v>0</v>
      </c>
      <c r="Y18">
        <v>0.5</v>
      </c>
      <c r="Z18">
        <v>0</v>
      </c>
      <c r="AA18">
        <v>0</v>
      </c>
      <c r="AB18">
        <v>0</v>
      </c>
      <c r="AC18">
        <v>1</v>
      </c>
      <c r="AE18">
        <v>1</v>
      </c>
      <c r="AF18">
        <v>1</v>
      </c>
      <c r="AG18">
        <v>0</v>
      </c>
      <c r="AH18">
        <v>0</v>
      </c>
      <c r="AI18">
        <v>1</v>
      </c>
      <c r="AJ18">
        <v>1</v>
      </c>
      <c r="AK18">
        <v>0</v>
      </c>
      <c r="AL18">
        <v>0</v>
      </c>
    </row>
    <row r="19" spans="1:38">
      <c r="A19">
        <v>8</v>
      </c>
      <c r="B19" s="1">
        <v>0.25</v>
      </c>
      <c r="C19" s="1">
        <v>1</v>
      </c>
      <c r="D19" s="1">
        <v>1</v>
      </c>
      <c r="E19" s="1">
        <v>0</v>
      </c>
      <c r="F19" s="1">
        <v>0.25</v>
      </c>
      <c r="G19" s="1">
        <v>1</v>
      </c>
      <c r="H19" s="1">
        <v>1</v>
      </c>
      <c r="I19" s="1">
        <v>0</v>
      </c>
      <c r="M19">
        <v>0.5</v>
      </c>
      <c r="N19">
        <v>1</v>
      </c>
      <c r="O19">
        <v>0</v>
      </c>
      <c r="P19">
        <v>0.25</v>
      </c>
      <c r="Q19">
        <v>0.75</v>
      </c>
      <c r="R19">
        <v>1</v>
      </c>
      <c r="S19">
        <v>0</v>
      </c>
      <c r="T19">
        <v>0</v>
      </c>
      <c r="V19">
        <v>0.25</v>
      </c>
      <c r="W19">
        <v>1</v>
      </c>
      <c r="X19">
        <v>0</v>
      </c>
      <c r="Y19">
        <v>0.75</v>
      </c>
      <c r="Z19">
        <v>0</v>
      </c>
      <c r="AA19">
        <v>1</v>
      </c>
      <c r="AB19">
        <v>0</v>
      </c>
      <c r="AC19">
        <v>1</v>
      </c>
      <c r="AE19">
        <v>0.25</v>
      </c>
      <c r="AF19">
        <v>0</v>
      </c>
      <c r="AG19">
        <v>0</v>
      </c>
      <c r="AH19">
        <v>0</v>
      </c>
      <c r="AI19">
        <v>0.25</v>
      </c>
      <c r="AJ19">
        <v>0</v>
      </c>
      <c r="AK19">
        <v>0</v>
      </c>
      <c r="AL19">
        <v>0</v>
      </c>
    </row>
    <row r="20" spans="1:38">
      <c r="A20">
        <v>9</v>
      </c>
      <c r="B20" s="1">
        <v>0.25</v>
      </c>
      <c r="C20" s="1">
        <v>0.75</v>
      </c>
      <c r="D20" s="1">
        <v>0.75</v>
      </c>
      <c r="E20" s="1">
        <v>0.5</v>
      </c>
      <c r="F20" s="1">
        <v>0.25</v>
      </c>
      <c r="G20" s="1">
        <v>0.75</v>
      </c>
      <c r="H20" s="1">
        <v>0.25</v>
      </c>
      <c r="I20" s="1">
        <v>0.25</v>
      </c>
      <c r="M20">
        <v>0.75</v>
      </c>
      <c r="N20">
        <v>0.75</v>
      </c>
      <c r="O20">
        <v>0</v>
      </c>
      <c r="P20">
        <v>0.25</v>
      </c>
      <c r="Q20">
        <v>0.75</v>
      </c>
      <c r="R20">
        <v>0.75</v>
      </c>
      <c r="S20">
        <v>0.5</v>
      </c>
      <c r="T20">
        <v>0.5</v>
      </c>
      <c r="V20">
        <v>0</v>
      </c>
      <c r="W20">
        <v>0.75</v>
      </c>
      <c r="X20">
        <v>0.25</v>
      </c>
      <c r="Y20">
        <v>0.25</v>
      </c>
      <c r="Z20">
        <v>0</v>
      </c>
      <c r="AA20">
        <v>0.25</v>
      </c>
      <c r="AB20">
        <v>0</v>
      </c>
      <c r="AC20">
        <v>0.25</v>
      </c>
      <c r="AE20">
        <v>0.25</v>
      </c>
      <c r="AF20">
        <v>0.25</v>
      </c>
      <c r="AG20">
        <v>0</v>
      </c>
      <c r="AH20">
        <v>0.5</v>
      </c>
      <c r="AI20">
        <v>0.25</v>
      </c>
      <c r="AJ20">
        <v>0.25</v>
      </c>
      <c r="AK20">
        <v>0.25</v>
      </c>
      <c r="AL20">
        <v>0.25</v>
      </c>
    </row>
    <row r="21" spans="1:38">
      <c r="A21">
        <v>10</v>
      </c>
      <c r="B21" s="1">
        <v>1</v>
      </c>
      <c r="C21" s="1">
        <v>0</v>
      </c>
      <c r="D21" s="1">
        <v>0</v>
      </c>
      <c r="E21" s="1">
        <v>1</v>
      </c>
      <c r="F21" s="1">
        <v>1</v>
      </c>
      <c r="G21" s="1">
        <v>0</v>
      </c>
      <c r="H21" s="1">
        <v>0</v>
      </c>
      <c r="I21" s="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E21">
        <v>1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</row>
    <row r="22" spans="1:38">
      <c r="A22">
        <v>11</v>
      </c>
      <c r="B22" s="1">
        <v>1</v>
      </c>
      <c r="C22" s="1">
        <v>0.75</v>
      </c>
      <c r="D22" s="1">
        <v>0.25</v>
      </c>
      <c r="E22" s="1">
        <v>0</v>
      </c>
      <c r="F22" s="1">
        <v>1</v>
      </c>
      <c r="G22" s="1">
        <v>1</v>
      </c>
      <c r="H22" s="1">
        <v>1</v>
      </c>
      <c r="I22" s="1">
        <v>0</v>
      </c>
      <c r="M22">
        <v>0</v>
      </c>
      <c r="N22">
        <v>0.75</v>
      </c>
      <c r="O22">
        <v>0.5</v>
      </c>
      <c r="P22">
        <v>0</v>
      </c>
      <c r="Q22">
        <v>0</v>
      </c>
      <c r="R22">
        <v>1</v>
      </c>
      <c r="S22">
        <v>0</v>
      </c>
      <c r="T22">
        <v>0.25</v>
      </c>
      <c r="V22">
        <v>0</v>
      </c>
      <c r="W22">
        <v>0.25</v>
      </c>
      <c r="X22">
        <v>0</v>
      </c>
      <c r="Y22">
        <v>1</v>
      </c>
      <c r="Z22">
        <v>0</v>
      </c>
      <c r="AA22">
        <v>1</v>
      </c>
      <c r="AB22">
        <v>0</v>
      </c>
      <c r="AC22">
        <v>0.75</v>
      </c>
      <c r="AE22">
        <v>1</v>
      </c>
      <c r="AF22">
        <v>0.25</v>
      </c>
      <c r="AG22">
        <v>0.25</v>
      </c>
      <c r="AH22">
        <v>0</v>
      </c>
      <c r="AI22">
        <v>1</v>
      </c>
      <c r="AJ22">
        <v>0</v>
      </c>
      <c r="AK22">
        <v>0</v>
      </c>
      <c r="AL22">
        <v>0</v>
      </c>
    </row>
    <row r="23" spans="1:38">
      <c r="A23">
        <v>12</v>
      </c>
      <c r="B23" s="1">
        <v>0.75</v>
      </c>
      <c r="C23" s="1">
        <v>0.75</v>
      </c>
      <c r="D23" s="1">
        <v>0.75</v>
      </c>
      <c r="E23" s="1">
        <v>0.25</v>
      </c>
      <c r="F23" s="1">
        <v>0.75</v>
      </c>
      <c r="G23" s="1">
        <v>0.5</v>
      </c>
      <c r="H23" s="1">
        <v>0.5</v>
      </c>
      <c r="I23" s="1">
        <v>0</v>
      </c>
      <c r="M23">
        <v>0.25</v>
      </c>
      <c r="N23">
        <v>0.75</v>
      </c>
      <c r="O23">
        <v>0.25</v>
      </c>
      <c r="P23">
        <v>0.25</v>
      </c>
      <c r="Q23">
        <v>0.25</v>
      </c>
      <c r="R23">
        <v>0.5</v>
      </c>
      <c r="S23">
        <v>0</v>
      </c>
      <c r="T23">
        <v>0.25</v>
      </c>
      <c r="V23">
        <v>0</v>
      </c>
      <c r="W23">
        <v>0.75</v>
      </c>
      <c r="X23">
        <v>0.25</v>
      </c>
      <c r="Y23">
        <v>0.5</v>
      </c>
      <c r="Z23">
        <v>0</v>
      </c>
      <c r="AA23">
        <v>0.5</v>
      </c>
      <c r="AB23">
        <v>0.5</v>
      </c>
      <c r="AC23">
        <v>0.75</v>
      </c>
      <c r="AE23">
        <v>0.75</v>
      </c>
      <c r="AF23">
        <v>0</v>
      </c>
      <c r="AG23">
        <v>0</v>
      </c>
      <c r="AH23">
        <v>0.25</v>
      </c>
      <c r="AI23">
        <v>0.75</v>
      </c>
      <c r="AJ23">
        <v>0.5</v>
      </c>
      <c r="AK23">
        <v>0</v>
      </c>
      <c r="AL23">
        <v>0</v>
      </c>
    </row>
    <row r="24" spans="1:38">
      <c r="A24">
        <v>13</v>
      </c>
      <c r="B24" s="1">
        <v>0</v>
      </c>
      <c r="C24" s="1">
        <v>1</v>
      </c>
      <c r="D24" s="1">
        <v>1</v>
      </c>
      <c r="E24" s="1">
        <v>0</v>
      </c>
      <c r="F24" s="1">
        <v>0</v>
      </c>
      <c r="G24" s="1">
        <v>1</v>
      </c>
      <c r="H24" s="1">
        <v>0.5</v>
      </c>
      <c r="I24" s="1">
        <v>0</v>
      </c>
      <c r="M24">
        <v>1</v>
      </c>
      <c r="N24">
        <v>1</v>
      </c>
      <c r="O24">
        <v>0</v>
      </c>
      <c r="P24">
        <v>0.25</v>
      </c>
      <c r="Q24">
        <v>1</v>
      </c>
      <c r="R24">
        <v>1</v>
      </c>
      <c r="S24">
        <v>0.5</v>
      </c>
      <c r="T24">
        <v>0.25</v>
      </c>
      <c r="V24">
        <v>0</v>
      </c>
      <c r="W24">
        <v>1</v>
      </c>
      <c r="X24">
        <v>0</v>
      </c>
      <c r="Y24">
        <v>0.75</v>
      </c>
      <c r="Z24">
        <v>0</v>
      </c>
      <c r="AA24">
        <v>0.5</v>
      </c>
      <c r="AB24">
        <v>0</v>
      </c>
      <c r="AC24">
        <v>0.75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</row>
    <row r="25" spans="1:38">
      <c r="A25">
        <v>14</v>
      </c>
      <c r="B25" s="1">
        <v>0.75</v>
      </c>
      <c r="C25" s="1">
        <v>1</v>
      </c>
      <c r="D25" s="1">
        <v>0.25</v>
      </c>
      <c r="E25" s="1">
        <v>0</v>
      </c>
      <c r="F25" s="1">
        <v>0.75</v>
      </c>
      <c r="G25" s="1">
        <v>1</v>
      </c>
      <c r="H25" s="1">
        <v>0</v>
      </c>
      <c r="I25" s="1">
        <v>0</v>
      </c>
      <c r="M25">
        <v>0.25</v>
      </c>
      <c r="N25">
        <v>1</v>
      </c>
      <c r="O25">
        <v>0</v>
      </c>
      <c r="P25">
        <v>0.25</v>
      </c>
      <c r="Q25">
        <v>0.25</v>
      </c>
      <c r="R25">
        <v>1</v>
      </c>
      <c r="S25">
        <v>0</v>
      </c>
      <c r="T25">
        <v>0.5</v>
      </c>
      <c r="V25">
        <v>0</v>
      </c>
      <c r="W25">
        <v>0.25</v>
      </c>
      <c r="X25">
        <v>0</v>
      </c>
      <c r="Y25">
        <v>0.75</v>
      </c>
      <c r="Z25">
        <v>0</v>
      </c>
      <c r="AA25">
        <v>0</v>
      </c>
      <c r="AB25">
        <v>0</v>
      </c>
      <c r="AC25">
        <v>0.5</v>
      </c>
      <c r="AE25">
        <v>0.75</v>
      </c>
      <c r="AF25">
        <v>0.75</v>
      </c>
      <c r="AG25">
        <v>0</v>
      </c>
      <c r="AH25">
        <v>0</v>
      </c>
      <c r="AI25">
        <v>0.75</v>
      </c>
      <c r="AJ25">
        <v>1</v>
      </c>
      <c r="AK25">
        <v>0</v>
      </c>
      <c r="AL25">
        <v>0</v>
      </c>
    </row>
    <row r="26" spans="1:38">
      <c r="A26">
        <v>15</v>
      </c>
      <c r="B26" s="1">
        <v>1</v>
      </c>
      <c r="C26" s="1">
        <v>0.75</v>
      </c>
      <c r="D26" s="1">
        <v>0.25</v>
      </c>
      <c r="E26" s="1">
        <v>0</v>
      </c>
      <c r="F26" s="1">
        <v>1</v>
      </c>
      <c r="G26" s="1">
        <v>1</v>
      </c>
      <c r="H26" s="1">
        <v>1</v>
      </c>
      <c r="I26" s="1">
        <v>0</v>
      </c>
      <c r="M26">
        <v>0</v>
      </c>
      <c r="N26">
        <v>0.75</v>
      </c>
      <c r="O26">
        <v>0.5</v>
      </c>
      <c r="P26">
        <v>0</v>
      </c>
      <c r="Q26">
        <v>0</v>
      </c>
      <c r="R26">
        <v>1</v>
      </c>
      <c r="S26">
        <v>0</v>
      </c>
      <c r="T26">
        <v>0</v>
      </c>
      <c r="V26">
        <v>0</v>
      </c>
      <c r="W26">
        <v>0.25</v>
      </c>
      <c r="X26">
        <v>0.25</v>
      </c>
      <c r="Y26">
        <v>1</v>
      </c>
      <c r="Z26">
        <v>0</v>
      </c>
      <c r="AA26">
        <v>1</v>
      </c>
      <c r="AB26">
        <v>0</v>
      </c>
      <c r="AC26">
        <v>1</v>
      </c>
      <c r="AE26">
        <v>1</v>
      </c>
      <c r="AF26">
        <v>0.25</v>
      </c>
      <c r="AG26">
        <v>0</v>
      </c>
      <c r="AH26">
        <v>0</v>
      </c>
      <c r="AI26">
        <v>1</v>
      </c>
      <c r="AJ26">
        <v>0</v>
      </c>
      <c r="AK26">
        <v>0</v>
      </c>
      <c r="AL26">
        <v>0</v>
      </c>
    </row>
    <row r="27" spans="1:38">
      <c r="A27">
        <v>16</v>
      </c>
      <c r="B27" s="1">
        <v>0.75</v>
      </c>
      <c r="C27" s="1">
        <v>0.75</v>
      </c>
      <c r="D27" s="1">
        <v>1</v>
      </c>
      <c r="E27" s="1">
        <v>0</v>
      </c>
      <c r="F27" s="1">
        <v>0.75</v>
      </c>
      <c r="G27" s="1">
        <v>1</v>
      </c>
      <c r="H27" s="1">
        <v>0.75</v>
      </c>
      <c r="I27" s="1">
        <v>0</v>
      </c>
      <c r="M27">
        <v>0.25</v>
      </c>
      <c r="N27">
        <v>0.75</v>
      </c>
      <c r="O27">
        <v>0</v>
      </c>
      <c r="P27">
        <v>0.25</v>
      </c>
      <c r="Q27">
        <v>0.25</v>
      </c>
      <c r="R27">
        <v>1</v>
      </c>
      <c r="S27">
        <v>0.25</v>
      </c>
      <c r="T27">
        <v>0</v>
      </c>
      <c r="V27">
        <v>0</v>
      </c>
      <c r="W27">
        <v>1</v>
      </c>
      <c r="X27">
        <v>0.25</v>
      </c>
      <c r="Y27">
        <v>0.75</v>
      </c>
      <c r="Z27">
        <v>0</v>
      </c>
      <c r="AA27">
        <v>0.75</v>
      </c>
      <c r="AB27">
        <v>0</v>
      </c>
      <c r="AC27">
        <v>1</v>
      </c>
      <c r="AE27">
        <v>0.75</v>
      </c>
      <c r="AF27">
        <v>0</v>
      </c>
      <c r="AG27">
        <v>0</v>
      </c>
      <c r="AH27">
        <v>0</v>
      </c>
      <c r="AI27">
        <v>0.75</v>
      </c>
      <c r="AJ27">
        <v>0</v>
      </c>
      <c r="AK27">
        <v>0</v>
      </c>
      <c r="AL27">
        <v>0</v>
      </c>
    </row>
    <row r="28" spans="1:38">
      <c r="A28">
        <v>17</v>
      </c>
      <c r="B28" s="1">
        <v>1</v>
      </c>
      <c r="C28" s="1">
        <v>1</v>
      </c>
      <c r="D28" s="1">
        <v>0</v>
      </c>
      <c r="E28" s="1">
        <v>0</v>
      </c>
      <c r="F28" s="1">
        <v>1</v>
      </c>
      <c r="G28" s="1">
        <v>0.75</v>
      </c>
      <c r="H28" s="1">
        <v>0.5</v>
      </c>
      <c r="I28" s="1">
        <v>0</v>
      </c>
      <c r="M28">
        <v>0</v>
      </c>
      <c r="N28">
        <v>1</v>
      </c>
      <c r="O28">
        <v>0.5</v>
      </c>
      <c r="P28">
        <v>0.25</v>
      </c>
      <c r="Q28">
        <v>0</v>
      </c>
      <c r="R28">
        <v>0.75</v>
      </c>
      <c r="S28">
        <v>0</v>
      </c>
      <c r="T28">
        <v>0.25</v>
      </c>
      <c r="V28">
        <v>0</v>
      </c>
      <c r="W28">
        <v>0</v>
      </c>
      <c r="X28">
        <v>0</v>
      </c>
      <c r="Y28">
        <v>0.75</v>
      </c>
      <c r="Z28">
        <v>0</v>
      </c>
      <c r="AA28">
        <v>0.5</v>
      </c>
      <c r="AB28">
        <v>0.25</v>
      </c>
      <c r="AC28">
        <v>0.75</v>
      </c>
      <c r="AE28">
        <v>1</v>
      </c>
      <c r="AF28">
        <v>0.5</v>
      </c>
      <c r="AG28">
        <v>0</v>
      </c>
      <c r="AH28">
        <v>0</v>
      </c>
      <c r="AI28">
        <v>1</v>
      </c>
      <c r="AJ28">
        <v>0.5</v>
      </c>
      <c r="AK28">
        <v>0</v>
      </c>
      <c r="AL28">
        <v>0</v>
      </c>
    </row>
    <row r="29" spans="1:38">
      <c r="A29">
        <v>18</v>
      </c>
      <c r="B29" s="1">
        <v>0</v>
      </c>
      <c r="C29" s="1">
        <v>0.75</v>
      </c>
      <c r="D29" s="1">
        <v>1</v>
      </c>
      <c r="E29" s="1">
        <v>0</v>
      </c>
      <c r="F29" s="1">
        <v>0</v>
      </c>
      <c r="G29" s="1">
        <v>1</v>
      </c>
      <c r="H29" s="1">
        <v>0.75</v>
      </c>
      <c r="I29" s="1">
        <v>0</v>
      </c>
      <c r="M29">
        <v>1</v>
      </c>
      <c r="N29">
        <v>0.75</v>
      </c>
      <c r="O29">
        <v>0</v>
      </c>
      <c r="P29">
        <v>0.25</v>
      </c>
      <c r="Q29">
        <v>1</v>
      </c>
      <c r="R29">
        <v>1</v>
      </c>
      <c r="S29">
        <v>0.25</v>
      </c>
      <c r="T29">
        <v>0</v>
      </c>
      <c r="V29">
        <v>0</v>
      </c>
      <c r="W29">
        <v>1</v>
      </c>
      <c r="X29">
        <v>0.25</v>
      </c>
      <c r="Y29">
        <v>0.75</v>
      </c>
      <c r="Z29">
        <v>0</v>
      </c>
      <c r="AA29">
        <v>0.75</v>
      </c>
      <c r="AB29">
        <v>0</v>
      </c>
      <c r="AC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</row>
    <row r="30" spans="1:38">
      <c r="A30">
        <v>19</v>
      </c>
      <c r="B30" s="1">
        <v>1</v>
      </c>
      <c r="C30" s="1">
        <v>1</v>
      </c>
      <c r="D30" s="1">
        <v>0</v>
      </c>
      <c r="E30" s="1">
        <v>0</v>
      </c>
      <c r="F30" s="1">
        <v>1</v>
      </c>
      <c r="G30" s="1">
        <v>1</v>
      </c>
      <c r="H30" s="1">
        <v>0.25</v>
      </c>
      <c r="I30" s="1">
        <v>0</v>
      </c>
      <c r="M30">
        <v>0</v>
      </c>
      <c r="N30">
        <v>1</v>
      </c>
      <c r="O30">
        <v>0</v>
      </c>
      <c r="P30">
        <v>0</v>
      </c>
      <c r="Q30">
        <v>0</v>
      </c>
      <c r="R30">
        <v>1</v>
      </c>
      <c r="S30">
        <v>0.25</v>
      </c>
      <c r="T30">
        <v>0</v>
      </c>
      <c r="V30">
        <v>0</v>
      </c>
      <c r="W30">
        <v>0</v>
      </c>
      <c r="X30">
        <v>0</v>
      </c>
      <c r="Y30">
        <v>1</v>
      </c>
      <c r="Z30">
        <v>0</v>
      </c>
      <c r="AA30">
        <v>0.25</v>
      </c>
      <c r="AB30">
        <v>0</v>
      </c>
      <c r="AC30">
        <v>1</v>
      </c>
      <c r="AE30">
        <v>1</v>
      </c>
      <c r="AF30">
        <v>1</v>
      </c>
      <c r="AG30">
        <v>0</v>
      </c>
      <c r="AH30">
        <v>0</v>
      </c>
      <c r="AI30">
        <v>1</v>
      </c>
      <c r="AJ30">
        <v>0.5</v>
      </c>
      <c r="AK30">
        <v>0</v>
      </c>
      <c r="AL30">
        <v>0</v>
      </c>
    </row>
    <row r="31" spans="1:38">
      <c r="A31">
        <v>20</v>
      </c>
      <c r="B31" s="1">
        <v>1</v>
      </c>
      <c r="C31" s="1">
        <v>1</v>
      </c>
      <c r="D31" s="1">
        <v>0.5</v>
      </c>
      <c r="E31" s="1">
        <v>0</v>
      </c>
      <c r="F31" s="1">
        <v>0.75</v>
      </c>
      <c r="G31" s="1">
        <v>1</v>
      </c>
      <c r="H31" s="1">
        <v>0.25</v>
      </c>
      <c r="I31" s="1">
        <v>0</v>
      </c>
      <c r="M31">
        <v>0</v>
      </c>
      <c r="N31">
        <v>1</v>
      </c>
      <c r="O31">
        <v>0</v>
      </c>
      <c r="P31">
        <v>0</v>
      </c>
      <c r="Q31">
        <v>0.25</v>
      </c>
      <c r="R31">
        <v>1</v>
      </c>
      <c r="S31">
        <v>0</v>
      </c>
      <c r="T31">
        <v>0.25</v>
      </c>
      <c r="V31">
        <v>0</v>
      </c>
      <c r="W31">
        <v>0.5</v>
      </c>
      <c r="X31">
        <v>0</v>
      </c>
      <c r="Y31">
        <v>1</v>
      </c>
      <c r="Z31">
        <v>0</v>
      </c>
      <c r="AA31">
        <v>0.25</v>
      </c>
      <c r="AB31">
        <v>0</v>
      </c>
      <c r="AC31">
        <v>0.75</v>
      </c>
      <c r="AE31">
        <v>1</v>
      </c>
      <c r="AF31">
        <v>0.5</v>
      </c>
      <c r="AG31">
        <v>0</v>
      </c>
      <c r="AH31">
        <v>0</v>
      </c>
      <c r="AI31">
        <v>0.75</v>
      </c>
      <c r="AJ31">
        <v>0.75</v>
      </c>
      <c r="AK31">
        <v>0</v>
      </c>
      <c r="AL31">
        <v>0</v>
      </c>
    </row>
    <row r="32" spans="1:38">
      <c r="A32">
        <v>21</v>
      </c>
      <c r="B32" s="1">
        <v>0.75</v>
      </c>
      <c r="C32" s="1">
        <v>1</v>
      </c>
      <c r="D32" s="1">
        <v>0.75</v>
      </c>
      <c r="E32" s="1">
        <v>0</v>
      </c>
      <c r="F32" s="1">
        <v>1</v>
      </c>
      <c r="G32" s="1">
        <v>1</v>
      </c>
      <c r="H32" s="1">
        <v>0.25</v>
      </c>
      <c r="I32" s="1">
        <v>0.25</v>
      </c>
      <c r="M32">
        <v>0</v>
      </c>
      <c r="N32">
        <v>1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V32">
        <v>0.25</v>
      </c>
      <c r="W32">
        <v>0.75</v>
      </c>
      <c r="X32">
        <v>0</v>
      </c>
      <c r="Y32">
        <v>1</v>
      </c>
      <c r="Z32">
        <v>0</v>
      </c>
      <c r="AA32">
        <v>0.25</v>
      </c>
      <c r="AB32">
        <v>0</v>
      </c>
      <c r="AC32">
        <v>0.75</v>
      </c>
      <c r="AE32">
        <v>0.75</v>
      </c>
      <c r="AF32">
        <v>0.25</v>
      </c>
      <c r="AG32">
        <v>0</v>
      </c>
      <c r="AH32">
        <v>0</v>
      </c>
      <c r="AI32">
        <v>1</v>
      </c>
      <c r="AJ32">
        <v>0.75</v>
      </c>
      <c r="AK32">
        <v>0</v>
      </c>
      <c r="AL32">
        <v>0.25</v>
      </c>
    </row>
    <row r="33" spans="1:38">
      <c r="A33">
        <v>22</v>
      </c>
      <c r="B33" s="1">
        <v>0.5</v>
      </c>
      <c r="C33" s="1">
        <v>1</v>
      </c>
      <c r="D33" s="1">
        <v>1</v>
      </c>
      <c r="E33" s="1">
        <v>0</v>
      </c>
      <c r="F33" s="1">
        <v>0</v>
      </c>
      <c r="G33" s="1">
        <v>1</v>
      </c>
      <c r="H33" s="1">
        <v>0.75</v>
      </c>
      <c r="I33" s="1">
        <v>0</v>
      </c>
      <c r="M33">
        <v>0.5</v>
      </c>
      <c r="N33">
        <v>1</v>
      </c>
      <c r="O33">
        <v>0</v>
      </c>
      <c r="P33">
        <v>0</v>
      </c>
      <c r="Q33">
        <v>0.25</v>
      </c>
      <c r="R33">
        <v>1</v>
      </c>
      <c r="S33">
        <v>0.25</v>
      </c>
      <c r="T33">
        <v>0</v>
      </c>
      <c r="V33">
        <v>0</v>
      </c>
      <c r="W33">
        <v>1</v>
      </c>
      <c r="X33">
        <v>0</v>
      </c>
      <c r="Y33">
        <v>1</v>
      </c>
      <c r="Z33">
        <v>0.75</v>
      </c>
      <c r="AA33">
        <v>0.75</v>
      </c>
      <c r="AB33">
        <v>0</v>
      </c>
      <c r="AC33">
        <v>1</v>
      </c>
      <c r="AE33">
        <v>0.5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</row>
    <row r="34" spans="1:38">
      <c r="A34">
        <v>23</v>
      </c>
      <c r="B34" s="1">
        <v>0.75</v>
      </c>
      <c r="C34" s="1">
        <v>0.5</v>
      </c>
      <c r="D34" s="1">
        <v>0.25</v>
      </c>
      <c r="E34" s="1">
        <v>0</v>
      </c>
      <c r="F34" s="1">
        <v>0.25</v>
      </c>
      <c r="G34" s="1">
        <v>1</v>
      </c>
      <c r="H34" s="1">
        <v>0.5</v>
      </c>
      <c r="I34" s="1">
        <v>0</v>
      </c>
      <c r="M34">
        <v>0.25</v>
      </c>
      <c r="N34">
        <v>0.5</v>
      </c>
      <c r="O34">
        <v>0</v>
      </c>
      <c r="P34">
        <v>0</v>
      </c>
      <c r="Q34">
        <v>0.75</v>
      </c>
      <c r="R34">
        <v>1</v>
      </c>
      <c r="S34">
        <v>0.25</v>
      </c>
      <c r="T34">
        <v>0.5</v>
      </c>
      <c r="V34">
        <v>0</v>
      </c>
      <c r="W34">
        <v>0.25</v>
      </c>
      <c r="X34">
        <v>0.25</v>
      </c>
      <c r="Y34">
        <v>1</v>
      </c>
      <c r="Z34">
        <v>0</v>
      </c>
      <c r="AA34">
        <v>0.5</v>
      </c>
      <c r="AB34">
        <v>0</v>
      </c>
      <c r="AC34">
        <v>0.5</v>
      </c>
      <c r="AE34">
        <v>0.75</v>
      </c>
      <c r="AF34">
        <v>0.75</v>
      </c>
      <c r="AG34">
        <v>0.25</v>
      </c>
      <c r="AH34">
        <v>0</v>
      </c>
      <c r="AI34">
        <v>0.25</v>
      </c>
      <c r="AJ34">
        <v>0.25</v>
      </c>
      <c r="AK34">
        <v>0</v>
      </c>
      <c r="AL34">
        <v>0</v>
      </c>
    </row>
    <row r="35" spans="1:38">
      <c r="A35">
        <v>24</v>
      </c>
      <c r="B35" s="1">
        <v>0</v>
      </c>
      <c r="C35" s="1">
        <v>0.5</v>
      </c>
      <c r="D35" s="1">
        <v>1</v>
      </c>
      <c r="E35" s="1">
        <v>0</v>
      </c>
      <c r="F35" s="1">
        <v>0</v>
      </c>
      <c r="G35" s="1">
        <v>0.75</v>
      </c>
      <c r="H35" s="1">
        <v>0.5</v>
      </c>
      <c r="I35" s="1">
        <v>0</v>
      </c>
      <c r="M35">
        <v>1</v>
      </c>
      <c r="N35">
        <v>0.5</v>
      </c>
      <c r="O35">
        <v>0</v>
      </c>
      <c r="P35">
        <v>0.75</v>
      </c>
      <c r="Q35">
        <v>0.75</v>
      </c>
      <c r="R35">
        <v>0.75</v>
      </c>
      <c r="S35">
        <v>0.5</v>
      </c>
      <c r="T35">
        <v>0.25</v>
      </c>
      <c r="V35">
        <v>0</v>
      </c>
      <c r="W35">
        <v>1</v>
      </c>
      <c r="X35">
        <v>0.5</v>
      </c>
      <c r="Y35">
        <v>0.25</v>
      </c>
      <c r="Z35">
        <v>0.25</v>
      </c>
      <c r="AA35">
        <v>0.5</v>
      </c>
      <c r="AB35">
        <v>0.25</v>
      </c>
      <c r="AC35">
        <v>0.75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</row>
    <row r="36" spans="1:38">
      <c r="A36">
        <v>25</v>
      </c>
      <c r="B36" s="1">
        <v>0.25</v>
      </c>
      <c r="C36" s="1">
        <v>0.75</v>
      </c>
      <c r="D36" s="1">
        <v>0.75</v>
      </c>
      <c r="E36" s="1">
        <v>0</v>
      </c>
      <c r="F36" s="1">
        <v>0.5</v>
      </c>
      <c r="G36" s="1">
        <v>0.75</v>
      </c>
      <c r="H36" s="1">
        <v>0.5</v>
      </c>
      <c r="I36" s="1">
        <v>0</v>
      </c>
      <c r="M36">
        <v>0.75</v>
      </c>
      <c r="N36">
        <v>0.75</v>
      </c>
      <c r="O36">
        <v>0</v>
      </c>
      <c r="P36">
        <v>0</v>
      </c>
      <c r="Q36">
        <v>0.25</v>
      </c>
      <c r="R36">
        <v>0.75</v>
      </c>
      <c r="S36">
        <v>0.5</v>
      </c>
      <c r="T36">
        <v>0.25</v>
      </c>
      <c r="V36">
        <v>0</v>
      </c>
      <c r="W36">
        <v>0.75</v>
      </c>
      <c r="X36">
        <v>0</v>
      </c>
      <c r="Y36">
        <v>1</v>
      </c>
      <c r="Z36">
        <v>0.25</v>
      </c>
      <c r="AA36">
        <v>0.5</v>
      </c>
      <c r="AB36">
        <v>0</v>
      </c>
      <c r="AC36">
        <v>0.75</v>
      </c>
      <c r="AE36">
        <v>0.25</v>
      </c>
      <c r="AF36">
        <v>0.25</v>
      </c>
      <c r="AG36">
        <v>0.25</v>
      </c>
      <c r="AH36">
        <v>0</v>
      </c>
      <c r="AI36">
        <v>0.5</v>
      </c>
      <c r="AJ36">
        <v>0</v>
      </c>
      <c r="AK36">
        <v>0.25</v>
      </c>
      <c r="AL36">
        <v>0</v>
      </c>
    </row>
    <row r="37" spans="1:38">
      <c r="A37">
        <v>26</v>
      </c>
      <c r="B37" s="1">
        <v>0</v>
      </c>
      <c r="C37" s="1">
        <v>1</v>
      </c>
      <c r="D37" s="1">
        <v>1</v>
      </c>
      <c r="E37" s="1">
        <v>0</v>
      </c>
      <c r="F37" s="1">
        <v>0.5</v>
      </c>
      <c r="G37" s="1">
        <v>1</v>
      </c>
      <c r="H37" s="1">
        <v>0.75</v>
      </c>
      <c r="I37" s="1">
        <v>0</v>
      </c>
      <c r="M37">
        <v>1</v>
      </c>
      <c r="N37">
        <v>1</v>
      </c>
      <c r="O37">
        <v>0</v>
      </c>
      <c r="P37">
        <v>0.25</v>
      </c>
      <c r="Q37">
        <v>0.25</v>
      </c>
      <c r="R37">
        <v>1</v>
      </c>
      <c r="S37">
        <v>0</v>
      </c>
      <c r="T37">
        <v>0.25</v>
      </c>
      <c r="V37">
        <v>0</v>
      </c>
      <c r="W37">
        <v>1</v>
      </c>
      <c r="X37">
        <v>0</v>
      </c>
      <c r="Y37">
        <v>0.75</v>
      </c>
      <c r="Z37">
        <v>0.25</v>
      </c>
      <c r="AA37">
        <v>0.75</v>
      </c>
      <c r="AB37">
        <v>0</v>
      </c>
      <c r="AC37">
        <v>0.75</v>
      </c>
      <c r="AE37">
        <v>0</v>
      </c>
      <c r="AF37">
        <v>0</v>
      </c>
      <c r="AG37">
        <v>0</v>
      </c>
      <c r="AH37">
        <v>0</v>
      </c>
      <c r="AI37">
        <v>0.5</v>
      </c>
      <c r="AJ37">
        <v>0.25</v>
      </c>
      <c r="AK37">
        <v>0</v>
      </c>
      <c r="AL37">
        <v>0</v>
      </c>
    </row>
    <row r="38" spans="1:38">
      <c r="A38">
        <v>27</v>
      </c>
      <c r="B38" s="1">
        <v>0.25</v>
      </c>
      <c r="C38" s="1">
        <v>0.5</v>
      </c>
      <c r="D38" s="1">
        <v>0.5</v>
      </c>
      <c r="E38" s="1">
        <v>0</v>
      </c>
      <c r="F38" s="1">
        <v>0.25</v>
      </c>
      <c r="G38" s="1">
        <v>1</v>
      </c>
      <c r="H38" s="1">
        <v>1</v>
      </c>
      <c r="I38" s="1">
        <v>0</v>
      </c>
      <c r="M38">
        <v>0.75</v>
      </c>
      <c r="N38">
        <v>0.5</v>
      </c>
      <c r="O38">
        <v>0.25</v>
      </c>
      <c r="P38">
        <v>0</v>
      </c>
      <c r="Q38">
        <v>0.75</v>
      </c>
      <c r="R38">
        <v>1</v>
      </c>
      <c r="S38">
        <v>0</v>
      </c>
      <c r="T38">
        <v>0.25</v>
      </c>
      <c r="V38">
        <v>0</v>
      </c>
      <c r="W38">
        <v>0.5</v>
      </c>
      <c r="X38">
        <v>0.5</v>
      </c>
      <c r="Y38">
        <v>1</v>
      </c>
      <c r="Z38">
        <v>0</v>
      </c>
      <c r="AA38">
        <v>1</v>
      </c>
      <c r="AB38">
        <v>0</v>
      </c>
      <c r="AC38">
        <v>0.75</v>
      </c>
      <c r="AE38">
        <v>0.25</v>
      </c>
      <c r="AF38">
        <v>0.25</v>
      </c>
      <c r="AG38">
        <v>0</v>
      </c>
      <c r="AH38">
        <v>0</v>
      </c>
      <c r="AI38">
        <v>0.25</v>
      </c>
      <c r="AJ38">
        <v>0</v>
      </c>
      <c r="AK38">
        <v>0</v>
      </c>
      <c r="AL38">
        <v>0</v>
      </c>
    </row>
    <row r="39" spans="1:38">
      <c r="A39">
        <v>28</v>
      </c>
      <c r="B39" s="1">
        <v>0.5</v>
      </c>
      <c r="C39" s="1">
        <v>0.75</v>
      </c>
      <c r="D39" s="1">
        <v>0.75</v>
      </c>
      <c r="E39" s="1">
        <v>0</v>
      </c>
      <c r="F39" s="1">
        <v>1</v>
      </c>
      <c r="G39" s="1">
        <v>1</v>
      </c>
      <c r="H39" s="1">
        <v>1</v>
      </c>
      <c r="I39" s="1">
        <v>0</v>
      </c>
      <c r="M39">
        <v>0.5</v>
      </c>
      <c r="N39">
        <v>0.75</v>
      </c>
      <c r="O39">
        <v>0</v>
      </c>
      <c r="P39">
        <v>0.25</v>
      </c>
      <c r="Q39">
        <v>0</v>
      </c>
      <c r="R39">
        <v>1</v>
      </c>
      <c r="S39">
        <v>0</v>
      </c>
      <c r="T39">
        <v>0.5</v>
      </c>
      <c r="V39">
        <v>0</v>
      </c>
      <c r="W39">
        <v>0.75</v>
      </c>
      <c r="X39">
        <v>0.25</v>
      </c>
      <c r="Y39">
        <v>0.75</v>
      </c>
      <c r="Z39">
        <v>0</v>
      </c>
      <c r="AA39">
        <v>1</v>
      </c>
      <c r="AB39">
        <v>0</v>
      </c>
      <c r="AC39">
        <v>0.5</v>
      </c>
      <c r="AE39">
        <v>0.5</v>
      </c>
      <c r="AF39">
        <v>0.25</v>
      </c>
      <c r="AG39">
        <v>0</v>
      </c>
      <c r="AH39">
        <v>0</v>
      </c>
      <c r="AI39">
        <v>1</v>
      </c>
      <c r="AJ39">
        <v>0</v>
      </c>
      <c r="AK39">
        <v>0</v>
      </c>
      <c r="AL39">
        <v>0</v>
      </c>
    </row>
    <row r="40" spans="1:38">
      <c r="A40">
        <v>29</v>
      </c>
      <c r="B40" s="1">
        <v>1</v>
      </c>
      <c r="C40" s="1">
        <v>1</v>
      </c>
      <c r="D40" s="1">
        <v>0.75</v>
      </c>
      <c r="E40" s="1">
        <v>0</v>
      </c>
      <c r="F40" s="1">
        <v>0.75</v>
      </c>
      <c r="G40" s="1">
        <v>1</v>
      </c>
      <c r="H40" s="1">
        <v>0.75</v>
      </c>
      <c r="I40" s="1">
        <v>0</v>
      </c>
      <c r="M40">
        <v>0</v>
      </c>
      <c r="N40">
        <v>1</v>
      </c>
      <c r="O40">
        <v>0.25</v>
      </c>
      <c r="P40">
        <v>0.25</v>
      </c>
      <c r="Q40">
        <v>0.25</v>
      </c>
      <c r="R40">
        <v>1</v>
      </c>
      <c r="S40">
        <v>0</v>
      </c>
      <c r="T40">
        <v>0.25</v>
      </c>
      <c r="V40">
        <v>0</v>
      </c>
      <c r="W40">
        <v>0.75</v>
      </c>
      <c r="X40">
        <v>0</v>
      </c>
      <c r="Y40">
        <v>0.75</v>
      </c>
      <c r="Z40">
        <v>0</v>
      </c>
      <c r="AA40">
        <v>0.75</v>
      </c>
      <c r="AB40">
        <v>0</v>
      </c>
      <c r="AC40">
        <v>0.75</v>
      </c>
      <c r="AE40">
        <v>1</v>
      </c>
      <c r="AF40">
        <v>0</v>
      </c>
      <c r="AG40">
        <v>0</v>
      </c>
      <c r="AH40">
        <v>0</v>
      </c>
      <c r="AI40">
        <v>0.75</v>
      </c>
      <c r="AJ40">
        <v>0.25</v>
      </c>
      <c r="AK40">
        <v>0</v>
      </c>
      <c r="AL40">
        <v>0</v>
      </c>
    </row>
    <row r="41" spans="1:38">
      <c r="A41">
        <v>30</v>
      </c>
      <c r="B41" s="1">
        <v>0</v>
      </c>
      <c r="C41" s="1">
        <v>0.25</v>
      </c>
      <c r="D41" s="1">
        <v>0.75</v>
      </c>
      <c r="E41" s="1">
        <v>0.25</v>
      </c>
      <c r="F41" s="1">
        <v>0</v>
      </c>
      <c r="G41" s="1">
        <v>0.75</v>
      </c>
      <c r="H41" s="1">
        <v>0.75</v>
      </c>
      <c r="I41" s="1">
        <v>0.25</v>
      </c>
      <c r="M41">
        <v>0.75</v>
      </c>
      <c r="N41">
        <v>0.25</v>
      </c>
      <c r="O41">
        <v>0</v>
      </c>
      <c r="P41">
        <v>0.5</v>
      </c>
      <c r="Q41">
        <v>0.25</v>
      </c>
      <c r="R41">
        <v>0.75</v>
      </c>
      <c r="S41">
        <v>0.25</v>
      </c>
      <c r="T41">
        <v>0.5</v>
      </c>
      <c r="V41">
        <v>0.25</v>
      </c>
      <c r="W41">
        <v>0.75</v>
      </c>
      <c r="X41">
        <v>0.75</v>
      </c>
      <c r="Y41">
        <v>0.25</v>
      </c>
      <c r="Z41">
        <v>0.75</v>
      </c>
      <c r="AA41">
        <v>0.75</v>
      </c>
      <c r="AB41">
        <v>0.25</v>
      </c>
      <c r="AC41">
        <v>0.25</v>
      </c>
      <c r="AE41">
        <v>0</v>
      </c>
      <c r="AF41">
        <v>0.25</v>
      </c>
      <c r="AG41">
        <v>0</v>
      </c>
      <c r="AH41">
        <v>0.25</v>
      </c>
      <c r="AI41">
        <v>0</v>
      </c>
      <c r="AJ41">
        <v>0</v>
      </c>
      <c r="AK41">
        <v>0</v>
      </c>
      <c r="AL41">
        <v>0.25</v>
      </c>
    </row>
    <row r="42" spans="1:38">
      <c r="A42">
        <v>31</v>
      </c>
      <c r="B42" s="1">
        <v>0</v>
      </c>
      <c r="C42" s="1">
        <v>0.75</v>
      </c>
      <c r="D42" s="1">
        <v>1</v>
      </c>
      <c r="E42" s="1">
        <v>0</v>
      </c>
      <c r="F42" s="1">
        <v>0</v>
      </c>
      <c r="G42" s="1">
        <v>0.75</v>
      </c>
      <c r="H42" s="1">
        <v>1</v>
      </c>
      <c r="I42" s="1">
        <v>0</v>
      </c>
      <c r="M42">
        <v>0.75</v>
      </c>
      <c r="N42">
        <v>0.75</v>
      </c>
      <c r="O42">
        <v>0</v>
      </c>
      <c r="P42">
        <v>0.25</v>
      </c>
      <c r="Q42">
        <v>0.75</v>
      </c>
      <c r="R42">
        <v>0.75</v>
      </c>
      <c r="S42">
        <v>0</v>
      </c>
      <c r="T42">
        <v>0</v>
      </c>
      <c r="V42">
        <v>0.25</v>
      </c>
      <c r="W42">
        <v>1</v>
      </c>
      <c r="X42">
        <v>0</v>
      </c>
      <c r="Y42">
        <v>0.75</v>
      </c>
      <c r="Z42">
        <v>0.25</v>
      </c>
      <c r="AA42">
        <v>1</v>
      </c>
      <c r="AB42">
        <v>0.25</v>
      </c>
      <c r="AC42">
        <v>1</v>
      </c>
      <c r="AE42">
        <v>0</v>
      </c>
      <c r="AF42">
        <v>0</v>
      </c>
      <c r="AG42">
        <v>0.25</v>
      </c>
      <c r="AH42">
        <v>0</v>
      </c>
      <c r="AI42">
        <v>0</v>
      </c>
      <c r="AJ42">
        <v>0</v>
      </c>
      <c r="AK42">
        <v>0</v>
      </c>
      <c r="AL42">
        <v>0</v>
      </c>
    </row>
    <row r="43" spans="1:38">
      <c r="A43">
        <v>32</v>
      </c>
      <c r="B43" s="1">
        <v>1</v>
      </c>
      <c r="C43" s="1">
        <v>1</v>
      </c>
      <c r="D43" s="1">
        <v>0.25</v>
      </c>
      <c r="E43" s="1">
        <v>0</v>
      </c>
      <c r="F43" s="1">
        <v>1</v>
      </c>
      <c r="G43" s="1">
        <v>1</v>
      </c>
      <c r="H43" s="1">
        <v>0</v>
      </c>
      <c r="I43" s="1">
        <v>0</v>
      </c>
      <c r="M43">
        <v>0</v>
      </c>
      <c r="N43">
        <v>1</v>
      </c>
      <c r="O43">
        <v>0</v>
      </c>
      <c r="P43">
        <v>0</v>
      </c>
      <c r="Q43">
        <v>0</v>
      </c>
      <c r="R43">
        <v>1</v>
      </c>
      <c r="S43">
        <v>0</v>
      </c>
      <c r="T43">
        <v>0</v>
      </c>
      <c r="V43">
        <v>0</v>
      </c>
      <c r="W43">
        <v>0.25</v>
      </c>
      <c r="X43">
        <v>0</v>
      </c>
      <c r="Y43">
        <v>1</v>
      </c>
      <c r="Z43">
        <v>0</v>
      </c>
      <c r="AA43">
        <v>0</v>
      </c>
      <c r="AB43">
        <v>0</v>
      </c>
      <c r="AC43">
        <v>1</v>
      </c>
      <c r="AE43">
        <v>1</v>
      </c>
      <c r="AF43">
        <v>0.75</v>
      </c>
      <c r="AG43">
        <v>0</v>
      </c>
      <c r="AH43">
        <v>0</v>
      </c>
      <c r="AI43">
        <v>1</v>
      </c>
      <c r="AJ43">
        <v>1</v>
      </c>
      <c r="AK43">
        <v>0</v>
      </c>
      <c r="AL43">
        <v>0</v>
      </c>
    </row>
    <row r="44" spans="1:38">
      <c r="A44">
        <v>33</v>
      </c>
      <c r="B44" s="1">
        <v>1</v>
      </c>
      <c r="C44" s="1">
        <v>0.75</v>
      </c>
      <c r="D44" s="1">
        <v>0.25</v>
      </c>
      <c r="E44" s="1">
        <v>0</v>
      </c>
      <c r="F44" s="1">
        <v>0.5</v>
      </c>
      <c r="G44" s="1">
        <v>0.25</v>
      </c>
      <c r="H44" s="1">
        <v>0.5</v>
      </c>
      <c r="I44" s="1">
        <v>0</v>
      </c>
      <c r="M44">
        <v>0</v>
      </c>
      <c r="N44">
        <v>0.75</v>
      </c>
      <c r="O44">
        <v>0.5</v>
      </c>
      <c r="P44">
        <v>0</v>
      </c>
      <c r="Q44">
        <v>0.25</v>
      </c>
      <c r="R44">
        <v>0.25</v>
      </c>
      <c r="S44">
        <v>0</v>
      </c>
      <c r="T44">
        <v>0</v>
      </c>
      <c r="V44">
        <v>0</v>
      </c>
      <c r="W44">
        <v>0.25</v>
      </c>
      <c r="X44">
        <v>0</v>
      </c>
      <c r="Y44">
        <v>1</v>
      </c>
      <c r="Z44">
        <v>0.25</v>
      </c>
      <c r="AA44">
        <v>0.5</v>
      </c>
      <c r="AB44">
        <v>0.25</v>
      </c>
      <c r="AC44">
        <v>1</v>
      </c>
      <c r="AE44">
        <v>1</v>
      </c>
      <c r="AF44">
        <v>0.25</v>
      </c>
      <c r="AG44">
        <v>0.25</v>
      </c>
      <c r="AH44">
        <v>0</v>
      </c>
      <c r="AI44">
        <v>0.5</v>
      </c>
      <c r="AJ44">
        <v>0.5</v>
      </c>
      <c r="AK44">
        <v>0.5</v>
      </c>
      <c r="AL44">
        <v>0</v>
      </c>
    </row>
    <row r="45" spans="1:38">
      <c r="A45">
        <v>34</v>
      </c>
      <c r="B45" s="1">
        <v>0.5</v>
      </c>
      <c r="C45" s="1">
        <v>1</v>
      </c>
      <c r="D45" s="1">
        <v>1</v>
      </c>
      <c r="E45" s="1">
        <v>0</v>
      </c>
      <c r="F45" s="1">
        <v>0.25</v>
      </c>
      <c r="G45" s="1">
        <v>0.75</v>
      </c>
      <c r="H45" s="1">
        <v>1</v>
      </c>
      <c r="I45" s="1">
        <v>0</v>
      </c>
      <c r="M45">
        <v>0.25</v>
      </c>
      <c r="N45">
        <v>1</v>
      </c>
      <c r="O45">
        <v>0</v>
      </c>
      <c r="P45">
        <v>0</v>
      </c>
      <c r="Q45">
        <v>0.75</v>
      </c>
      <c r="R45">
        <v>0.75</v>
      </c>
      <c r="S45">
        <v>0</v>
      </c>
      <c r="T45">
        <v>0</v>
      </c>
      <c r="V45">
        <v>0.25</v>
      </c>
      <c r="W45">
        <v>1</v>
      </c>
      <c r="X45">
        <v>0</v>
      </c>
      <c r="Y45">
        <v>1</v>
      </c>
      <c r="Z45">
        <v>0</v>
      </c>
      <c r="AA45">
        <v>1</v>
      </c>
      <c r="AB45">
        <v>0</v>
      </c>
      <c r="AC45">
        <v>1</v>
      </c>
      <c r="AE45">
        <v>0.5</v>
      </c>
      <c r="AF45">
        <v>0</v>
      </c>
      <c r="AG45">
        <v>0</v>
      </c>
      <c r="AH45">
        <v>0</v>
      </c>
      <c r="AI45">
        <v>0.25</v>
      </c>
      <c r="AJ45">
        <v>0</v>
      </c>
      <c r="AK45">
        <v>0.25</v>
      </c>
      <c r="AL45">
        <v>0</v>
      </c>
    </row>
    <row r="46" spans="1:38">
      <c r="A46">
        <v>35</v>
      </c>
      <c r="B46" s="1">
        <v>1</v>
      </c>
      <c r="C46" s="1">
        <v>0</v>
      </c>
      <c r="D46" s="1">
        <v>1</v>
      </c>
      <c r="E46" s="1">
        <v>0.25</v>
      </c>
      <c r="F46" s="1">
        <v>1</v>
      </c>
      <c r="G46" s="1">
        <v>0.75</v>
      </c>
      <c r="H46" s="1">
        <v>0.75</v>
      </c>
      <c r="I46" s="1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0.75</v>
      </c>
      <c r="S46">
        <v>0</v>
      </c>
      <c r="T46">
        <v>0.25</v>
      </c>
      <c r="V46">
        <v>0</v>
      </c>
      <c r="W46">
        <v>1</v>
      </c>
      <c r="X46">
        <v>0</v>
      </c>
      <c r="Y46">
        <v>0.75</v>
      </c>
      <c r="Z46">
        <v>0</v>
      </c>
      <c r="AA46">
        <v>0.75</v>
      </c>
      <c r="AB46">
        <v>0</v>
      </c>
      <c r="AC46">
        <v>0.75</v>
      </c>
      <c r="AE46">
        <v>1</v>
      </c>
      <c r="AF46">
        <v>0</v>
      </c>
      <c r="AG46">
        <v>1</v>
      </c>
      <c r="AH46">
        <v>0.25</v>
      </c>
      <c r="AI46">
        <v>1</v>
      </c>
      <c r="AJ46">
        <v>0.25</v>
      </c>
      <c r="AK46">
        <v>0.25</v>
      </c>
      <c r="AL46">
        <v>0</v>
      </c>
    </row>
    <row r="47" spans="1:38">
      <c r="A47">
        <v>36</v>
      </c>
      <c r="B47" s="1">
        <v>1</v>
      </c>
      <c r="C47" s="1">
        <v>1</v>
      </c>
      <c r="D47" s="1">
        <v>0</v>
      </c>
      <c r="E47" s="1">
        <v>0</v>
      </c>
      <c r="F47" s="1">
        <v>1</v>
      </c>
      <c r="G47" s="1">
        <v>1</v>
      </c>
      <c r="H47" s="1">
        <v>0</v>
      </c>
      <c r="I47" s="1">
        <v>0</v>
      </c>
      <c r="M47">
        <v>0</v>
      </c>
      <c r="N47">
        <v>1</v>
      </c>
      <c r="O47">
        <v>0</v>
      </c>
      <c r="P47">
        <v>0</v>
      </c>
      <c r="Q47">
        <v>0</v>
      </c>
      <c r="R47">
        <v>1</v>
      </c>
      <c r="S47">
        <v>0</v>
      </c>
      <c r="T47">
        <v>0</v>
      </c>
      <c r="V47">
        <v>0</v>
      </c>
      <c r="W47">
        <v>0</v>
      </c>
      <c r="X47">
        <v>0</v>
      </c>
      <c r="Y47">
        <v>1</v>
      </c>
      <c r="Z47">
        <v>0</v>
      </c>
      <c r="AA47">
        <v>0</v>
      </c>
      <c r="AB47">
        <v>0</v>
      </c>
      <c r="AC47">
        <v>1</v>
      </c>
      <c r="AE47">
        <v>1</v>
      </c>
      <c r="AF47">
        <v>1</v>
      </c>
      <c r="AG47">
        <v>0</v>
      </c>
      <c r="AH47">
        <v>0</v>
      </c>
      <c r="AI47">
        <v>1</v>
      </c>
      <c r="AJ47">
        <v>1</v>
      </c>
      <c r="AK47">
        <v>0</v>
      </c>
      <c r="AL47">
        <v>0</v>
      </c>
    </row>
    <row r="48" spans="1:38">
      <c r="A48">
        <v>37</v>
      </c>
      <c r="B48" s="1">
        <v>0</v>
      </c>
      <c r="C48" s="1">
        <v>1</v>
      </c>
      <c r="D48" s="1">
        <v>1</v>
      </c>
      <c r="E48" s="1">
        <v>0</v>
      </c>
      <c r="F48" s="1">
        <v>0</v>
      </c>
      <c r="G48" s="1">
        <v>1</v>
      </c>
      <c r="H48" s="1">
        <v>0.5</v>
      </c>
      <c r="I48" s="1">
        <v>0</v>
      </c>
      <c r="M48">
        <v>1</v>
      </c>
      <c r="N48">
        <v>1</v>
      </c>
      <c r="O48">
        <v>0</v>
      </c>
      <c r="P48">
        <v>0.25</v>
      </c>
      <c r="Q48">
        <v>0.75</v>
      </c>
      <c r="R48">
        <v>1</v>
      </c>
      <c r="S48">
        <v>0.25</v>
      </c>
      <c r="T48">
        <v>0.25</v>
      </c>
      <c r="V48">
        <v>0</v>
      </c>
      <c r="W48">
        <v>1</v>
      </c>
      <c r="X48">
        <v>0</v>
      </c>
      <c r="Y48">
        <v>0.75</v>
      </c>
      <c r="Z48">
        <v>0.25</v>
      </c>
      <c r="AA48">
        <v>0.5</v>
      </c>
      <c r="AB48">
        <v>0</v>
      </c>
      <c r="AC48">
        <v>0.75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0.25</v>
      </c>
      <c r="AK48">
        <v>0</v>
      </c>
      <c r="AL48">
        <v>0</v>
      </c>
    </row>
    <row r="49" spans="1:38">
      <c r="A49">
        <v>38</v>
      </c>
      <c r="B49" s="1">
        <v>0.75</v>
      </c>
      <c r="C49" s="1">
        <v>1</v>
      </c>
      <c r="D49" s="1">
        <v>0.25</v>
      </c>
      <c r="E49" s="1">
        <v>0</v>
      </c>
      <c r="F49" s="1">
        <v>1</v>
      </c>
      <c r="G49" s="1">
        <v>1</v>
      </c>
      <c r="H49" s="1">
        <v>1</v>
      </c>
      <c r="I49" s="1">
        <v>0</v>
      </c>
      <c r="M49">
        <v>0</v>
      </c>
      <c r="N49">
        <v>1</v>
      </c>
      <c r="O49">
        <v>0.5</v>
      </c>
      <c r="P49">
        <v>0</v>
      </c>
      <c r="Q49">
        <v>0</v>
      </c>
      <c r="R49">
        <v>1</v>
      </c>
      <c r="S49">
        <v>0</v>
      </c>
      <c r="T49">
        <v>0</v>
      </c>
      <c r="V49">
        <v>0.25</v>
      </c>
      <c r="W49">
        <v>0.25</v>
      </c>
      <c r="X49">
        <v>0</v>
      </c>
      <c r="Y49">
        <v>1</v>
      </c>
      <c r="Z49">
        <v>0</v>
      </c>
      <c r="AA49">
        <v>1</v>
      </c>
      <c r="AB49">
        <v>0</v>
      </c>
      <c r="AC49">
        <v>1</v>
      </c>
      <c r="AE49">
        <v>0.75</v>
      </c>
      <c r="AF49">
        <v>0.25</v>
      </c>
      <c r="AG49">
        <v>0</v>
      </c>
      <c r="AH49">
        <v>0</v>
      </c>
      <c r="AI49">
        <v>1</v>
      </c>
      <c r="AJ49">
        <v>0</v>
      </c>
      <c r="AK49">
        <v>0</v>
      </c>
      <c r="AL49">
        <v>0</v>
      </c>
    </row>
    <row r="50" spans="1:38">
      <c r="A50">
        <v>39</v>
      </c>
      <c r="B50" s="1">
        <v>0.5</v>
      </c>
      <c r="C50" s="1">
        <v>0.5</v>
      </c>
      <c r="D50" s="1">
        <v>0.75</v>
      </c>
      <c r="E50" s="1">
        <v>0.25</v>
      </c>
      <c r="F50" s="1">
        <v>0.25</v>
      </c>
      <c r="G50" s="1">
        <v>0.25</v>
      </c>
      <c r="H50" s="1">
        <v>0.75</v>
      </c>
      <c r="I50" s="1">
        <v>0.5</v>
      </c>
      <c r="M50">
        <v>0.5</v>
      </c>
      <c r="N50">
        <v>0.5</v>
      </c>
      <c r="O50">
        <v>0</v>
      </c>
      <c r="P50">
        <v>0.25</v>
      </c>
      <c r="Q50">
        <v>0.5</v>
      </c>
      <c r="R50">
        <v>0.25</v>
      </c>
      <c r="S50">
        <v>0.25</v>
      </c>
      <c r="T50">
        <v>0</v>
      </c>
      <c r="V50">
        <v>0</v>
      </c>
      <c r="W50">
        <v>0.75</v>
      </c>
      <c r="X50">
        <v>0.5</v>
      </c>
      <c r="Y50">
        <v>0.5</v>
      </c>
      <c r="Z50">
        <v>0.25</v>
      </c>
      <c r="AA50">
        <v>0.75</v>
      </c>
      <c r="AB50">
        <v>0</v>
      </c>
      <c r="AC50">
        <v>0.5</v>
      </c>
      <c r="AE50">
        <v>0.5</v>
      </c>
      <c r="AF50">
        <v>0.25</v>
      </c>
      <c r="AG50">
        <v>0</v>
      </c>
      <c r="AH50">
        <v>0.25</v>
      </c>
      <c r="AI50">
        <v>0.25</v>
      </c>
      <c r="AJ50">
        <v>0</v>
      </c>
      <c r="AK50">
        <v>0.75</v>
      </c>
      <c r="AL50">
        <v>0.5</v>
      </c>
    </row>
    <row r="51" spans="1:38">
      <c r="A51">
        <v>40</v>
      </c>
      <c r="B51" s="1">
        <v>1</v>
      </c>
      <c r="C51" s="1">
        <v>0.5</v>
      </c>
      <c r="D51" s="1">
        <v>0.5</v>
      </c>
      <c r="E51" s="1">
        <v>0</v>
      </c>
      <c r="F51" s="1">
        <v>1</v>
      </c>
      <c r="G51" s="1">
        <v>0.5</v>
      </c>
      <c r="H51" s="1">
        <v>1</v>
      </c>
      <c r="I51" s="1">
        <v>0</v>
      </c>
      <c r="M51">
        <v>0</v>
      </c>
      <c r="N51">
        <v>0.5</v>
      </c>
      <c r="O51">
        <v>0.25</v>
      </c>
      <c r="P51">
        <v>0</v>
      </c>
      <c r="Q51">
        <v>0</v>
      </c>
      <c r="R51">
        <v>0.5</v>
      </c>
      <c r="S51">
        <v>0</v>
      </c>
      <c r="T51">
        <v>0</v>
      </c>
      <c r="V51">
        <v>0</v>
      </c>
      <c r="W51">
        <v>0.5</v>
      </c>
      <c r="X51">
        <v>0.5</v>
      </c>
      <c r="Y51">
        <v>1</v>
      </c>
      <c r="Z51">
        <v>0</v>
      </c>
      <c r="AA51">
        <v>1</v>
      </c>
      <c r="AB51">
        <v>0.5</v>
      </c>
      <c r="AC51">
        <v>1</v>
      </c>
      <c r="AE51">
        <v>1</v>
      </c>
      <c r="AF51">
        <v>0.25</v>
      </c>
      <c r="AG51">
        <v>0</v>
      </c>
      <c r="AH51">
        <v>0</v>
      </c>
      <c r="AI51">
        <v>1</v>
      </c>
      <c r="AJ51">
        <v>0</v>
      </c>
      <c r="AK51">
        <v>0</v>
      </c>
      <c r="AL51">
        <v>0</v>
      </c>
    </row>
    <row r="52" spans="1:38">
      <c r="A52">
        <v>41</v>
      </c>
      <c r="B52" s="1">
        <v>0.75</v>
      </c>
      <c r="C52" s="1">
        <v>0.5</v>
      </c>
      <c r="D52" s="1">
        <v>0.75</v>
      </c>
      <c r="E52" s="1">
        <v>0</v>
      </c>
      <c r="F52" s="1">
        <v>1</v>
      </c>
      <c r="G52" s="1">
        <v>0.25</v>
      </c>
      <c r="H52" s="1">
        <v>0.5</v>
      </c>
      <c r="I52" s="1">
        <v>0</v>
      </c>
      <c r="M52">
        <v>0.25</v>
      </c>
      <c r="N52">
        <v>0.5</v>
      </c>
      <c r="O52">
        <v>0</v>
      </c>
      <c r="P52">
        <v>0.25</v>
      </c>
      <c r="Q52">
        <v>0</v>
      </c>
      <c r="R52">
        <v>0.25</v>
      </c>
      <c r="S52">
        <v>0</v>
      </c>
      <c r="T52">
        <v>0</v>
      </c>
      <c r="V52">
        <v>0</v>
      </c>
      <c r="W52">
        <v>0.75</v>
      </c>
      <c r="X52">
        <v>0</v>
      </c>
      <c r="Y52">
        <v>0.75</v>
      </c>
      <c r="Z52">
        <v>0</v>
      </c>
      <c r="AA52">
        <v>0.5</v>
      </c>
      <c r="AB52">
        <v>0.25</v>
      </c>
      <c r="AC52">
        <v>1</v>
      </c>
      <c r="AE52">
        <v>0.75</v>
      </c>
      <c r="AF52">
        <v>0.25</v>
      </c>
      <c r="AG52">
        <v>0.5</v>
      </c>
      <c r="AH52">
        <v>0</v>
      </c>
      <c r="AI52">
        <v>1</v>
      </c>
      <c r="AJ52">
        <v>0.5</v>
      </c>
      <c r="AK52">
        <v>0.5</v>
      </c>
      <c r="AL52">
        <v>0</v>
      </c>
    </row>
    <row r="53" spans="1:38">
      <c r="A53">
        <v>42</v>
      </c>
      <c r="B53" s="1">
        <v>1</v>
      </c>
      <c r="C53" s="1">
        <v>1</v>
      </c>
      <c r="D53" s="1">
        <v>0.25</v>
      </c>
      <c r="E53" s="1">
        <v>0</v>
      </c>
      <c r="F53" s="1">
        <v>1</v>
      </c>
      <c r="G53" s="1">
        <v>1</v>
      </c>
      <c r="H53" s="1">
        <v>0.75</v>
      </c>
      <c r="I53" s="1">
        <v>0</v>
      </c>
      <c r="M53">
        <v>0</v>
      </c>
      <c r="N53">
        <v>1</v>
      </c>
      <c r="O53">
        <v>0</v>
      </c>
      <c r="P53">
        <v>0</v>
      </c>
      <c r="Q53">
        <v>0</v>
      </c>
      <c r="R53">
        <v>1</v>
      </c>
      <c r="S53">
        <v>0</v>
      </c>
      <c r="T53">
        <v>0.25</v>
      </c>
      <c r="V53">
        <v>0</v>
      </c>
      <c r="W53">
        <v>0.25</v>
      </c>
      <c r="X53">
        <v>0</v>
      </c>
      <c r="Y53">
        <v>1</v>
      </c>
      <c r="Z53">
        <v>0</v>
      </c>
      <c r="AA53">
        <v>0.75</v>
      </c>
      <c r="AB53">
        <v>0</v>
      </c>
      <c r="AC53">
        <v>0.75</v>
      </c>
      <c r="AE53">
        <v>1</v>
      </c>
      <c r="AF53">
        <v>0.75</v>
      </c>
      <c r="AG53">
        <v>0</v>
      </c>
      <c r="AH53">
        <v>0</v>
      </c>
      <c r="AI53">
        <v>1</v>
      </c>
      <c r="AJ53">
        <v>0.25</v>
      </c>
      <c r="AK53">
        <v>0</v>
      </c>
      <c r="AL53">
        <v>0</v>
      </c>
    </row>
    <row r="54" spans="1:38">
      <c r="A54">
        <v>43</v>
      </c>
      <c r="B54" s="1">
        <v>0.75</v>
      </c>
      <c r="C54" s="1">
        <v>1</v>
      </c>
      <c r="D54" s="1">
        <v>0.75</v>
      </c>
      <c r="E54" s="1">
        <v>0</v>
      </c>
      <c r="F54" s="1">
        <v>0.5</v>
      </c>
      <c r="G54" s="1">
        <v>1</v>
      </c>
      <c r="H54" s="1">
        <v>1</v>
      </c>
      <c r="I54" s="1">
        <v>0</v>
      </c>
      <c r="M54">
        <v>0.25</v>
      </c>
      <c r="N54">
        <v>1</v>
      </c>
      <c r="O54">
        <v>0.25</v>
      </c>
      <c r="P54">
        <v>0</v>
      </c>
      <c r="Q54">
        <v>0.5</v>
      </c>
      <c r="R54">
        <v>1</v>
      </c>
      <c r="S54">
        <v>0</v>
      </c>
      <c r="T54">
        <v>0</v>
      </c>
      <c r="V54">
        <v>0</v>
      </c>
      <c r="W54">
        <v>0.75</v>
      </c>
      <c r="X54">
        <v>0</v>
      </c>
      <c r="Y54">
        <v>1</v>
      </c>
      <c r="Z54">
        <v>0</v>
      </c>
      <c r="AA54">
        <v>1</v>
      </c>
      <c r="AB54">
        <v>0</v>
      </c>
      <c r="AC54">
        <v>1</v>
      </c>
      <c r="AE54">
        <v>0.75</v>
      </c>
      <c r="AF54">
        <v>0</v>
      </c>
      <c r="AG54">
        <v>0</v>
      </c>
      <c r="AH54">
        <v>0</v>
      </c>
      <c r="AI54">
        <v>0.5</v>
      </c>
      <c r="AJ54">
        <v>0</v>
      </c>
      <c r="AK54">
        <v>0</v>
      </c>
      <c r="AL54">
        <v>0</v>
      </c>
    </row>
    <row r="55" spans="1:38">
      <c r="A55">
        <v>44</v>
      </c>
      <c r="B55" s="1">
        <v>0.5</v>
      </c>
      <c r="C55" s="1">
        <v>1</v>
      </c>
      <c r="D55" s="1">
        <v>1</v>
      </c>
      <c r="E55" s="1">
        <v>0</v>
      </c>
      <c r="F55" s="1">
        <v>0.75</v>
      </c>
      <c r="G55" s="1">
        <v>1</v>
      </c>
      <c r="H55" s="1">
        <v>0.5</v>
      </c>
      <c r="I55" s="1">
        <v>0.25</v>
      </c>
      <c r="M55">
        <v>0.5</v>
      </c>
      <c r="N55">
        <v>1</v>
      </c>
      <c r="O55">
        <v>0</v>
      </c>
      <c r="P55">
        <v>0</v>
      </c>
      <c r="Q55">
        <v>0.25</v>
      </c>
      <c r="R55">
        <v>1</v>
      </c>
      <c r="S55">
        <v>0</v>
      </c>
      <c r="T55">
        <v>0</v>
      </c>
      <c r="V55">
        <v>0</v>
      </c>
      <c r="W55">
        <v>1</v>
      </c>
      <c r="X55">
        <v>0</v>
      </c>
      <c r="Y55">
        <v>1</v>
      </c>
      <c r="Z55">
        <v>0</v>
      </c>
      <c r="AA55">
        <v>0.5</v>
      </c>
      <c r="AB55">
        <v>0</v>
      </c>
      <c r="AC55">
        <v>0.75</v>
      </c>
      <c r="AE55">
        <v>0.5</v>
      </c>
      <c r="AF55">
        <v>0</v>
      </c>
      <c r="AG55">
        <v>0</v>
      </c>
      <c r="AH55">
        <v>0</v>
      </c>
      <c r="AI55">
        <v>0.75</v>
      </c>
      <c r="AJ55">
        <v>0.5</v>
      </c>
      <c r="AK55">
        <v>0</v>
      </c>
      <c r="AL55">
        <v>0.25</v>
      </c>
    </row>
    <row r="56" spans="1:38">
      <c r="A56">
        <v>45</v>
      </c>
      <c r="B56" s="1">
        <v>1</v>
      </c>
      <c r="C56" s="1">
        <v>1</v>
      </c>
      <c r="D56" s="1">
        <v>0.25</v>
      </c>
      <c r="E56" s="1">
        <v>0</v>
      </c>
      <c r="F56" s="1">
        <v>0.5</v>
      </c>
      <c r="G56" s="1">
        <v>1</v>
      </c>
      <c r="H56" s="1">
        <v>0.5</v>
      </c>
      <c r="I56" s="1">
        <v>0</v>
      </c>
      <c r="M56">
        <v>0</v>
      </c>
      <c r="N56">
        <v>1</v>
      </c>
      <c r="O56">
        <v>0</v>
      </c>
      <c r="P56">
        <v>0</v>
      </c>
      <c r="Q56">
        <v>0.25</v>
      </c>
      <c r="R56">
        <v>1</v>
      </c>
      <c r="S56">
        <v>0.25</v>
      </c>
      <c r="T56">
        <v>0</v>
      </c>
      <c r="V56">
        <v>0</v>
      </c>
      <c r="W56">
        <v>0.25</v>
      </c>
      <c r="X56">
        <v>0</v>
      </c>
      <c r="Y56">
        <v>1</v>
      </c>
      <c r="Z56">
        <v>0.25</v>
      </c>
      <c r="AA56">
        <v>0.5</v>
      </c>
      <c r="AB56">
        <v>0</v>
      </c>
      <c r="AC56">
        <v>1</v>
      </c>
      <c r="AE56">
        <v>1</v>
      </c>
      <c r="AF56">
        <v>0.75</v>
      </c>
      <c r="AG56">
        <v>0</v>
      </c>
      <c r="AH56">
        <v>0</v>
      </c>
      <c r="AI56">
        <v>0.5</v>
      </c>
      <c r="AJ56">
        <v>0.25</v>
      </c>
      <c r="AK56">
        <v>0</v>
      </c>
      <c r="AL56">
        <v>0</v>
      </c>
    </row>
    <row r="57" spans="1:38">
      <c r="A57">
        <v>46</v>
      </c>
      <c r="B57" s="1">
        <v>1</v>
      </c>
      <c r="C57" s="1">
        <v>1</v>
      </c>
      <c r="D57" s="1">
        <v>0.5</v>
      </c>
      <c r="E57" s="1">
        <v>0</v>
      </c>
      <c r="F57" s="1">
        <v>1</v>
      </c>
      <c r="G57" s="1">
        <v>1</v>
      </c>
      <c r="H57" s="1">
        <v>0.75</v>
      </c>
      <c r="I57" s="1">
        <v>0.25</v>
      </c>
      <c r="M57">
        <v>0</v>
      </c>
      <c r="N57">
        <v>1</v>
      </c>
      <c r="O57">
        <v>0.25</v>
      </c>
      <c r="P57">
        <v>0</v>
      </c>
      <c r="Q57">
        <v>0</v>
      </c>
      <c r="R57">
        <v>1</v>
      </c>
      <c r="S57">
        <v>0</v>
      </c>
      <c r="T57">
        <v>0</v>
      </c>
      <c r="V57">
        <v>0</v>
      </c>
      <c r="W57">
        <v>0.5</v>
      </c>
      <c r="X57">
        <v>0</v>
      </c>
      <c r="Y57">
        <v>1</v>
      </c>
      <c r="Z57">
        <v>0</v>
      </c>
      <c r="AA57">
        <v>0.75</v>
      </c>
      <c r="AB57">
        <v>0</v>
      </c>
      <c r="AC57">
        <v>0.75</v>
      </c>
      <c r="AE57">
        <v>1</v>
      </c>
      <c r="AF57">
        <v>0.25</v>
      </c>
      <c r="AG57">
        <v>0</v>
      </c>
      <c r="AH57">
        <v>0</v>
      </c>
      <c r="AI57">
        <v>1</v>
      </c>
      <c r="AJ57">
        <v>0.25</v>
      </c>
      <c r="AK57">
        <v>0</v>
      </c>
      <c r="AL57">
        <v>0.25</v>
      </c>
    </row>
    <row r="58" spans="1:38">
      <c r="A58">
        <v>47</v>
      </c>
      <c r="B58" s="1">
        <v>0</v>
      </c>
      <c r="C58" s="1">
        <v>0.75</v>
      </c>
      <c r="D58" s="1">
        <v>1</v>
      </c>
      <c r="E58" s="1">
        <v>0</v>
      </c>
      <c r="F58" s="1">
        <v>0</v>
      </c>
      <c r="G58" s="1">
        <v>0.75</v>
      </c>
      <c r="H58" s="1">
        <v>0.5</v>
      </c>
      <c r="I58" s="1">
        <v>0</v>
      </c>
      <c r="M58">
        <v>1</v>
      </c>
      <c r="N58">
        <v>0.75</v>
      </c>
      <c r="O58">
        <v>0</v>
      </c>
      <c r="P58">
        <v>0</v>
      </c>
      <c r="Q58">
        <v>1</v>
      </c>
      <c r="R58">
        <v>0.75</v>
      </c>
      <c r="S58">
        <v>0.5</v>
      </c>
      <c r="T58">
        <v>0</v>
      </c>
      <c r="V58">
        <v>0</v>
      </c>
      <c r="W58">
        <v>1</v>
      </c>
      <c r="X58">
        <v>0</v>
      </c>
      <c r="Y58">
        <v>1</v>
      </c>
      <c r="Z58">
        <v>0</v>
      </c>
      <c r="AA58">
        <v>0.5</v>
      </c>
      <c r="AB58">
        <v>0</v>
      </c>
      <c r="AC58">
        <v>1</v>
      </c>
      <c r="AE58">
        <v>0</v>
      </c>
      <c r="AF58">
        <v>0</v>
      </c>
      <c r="AG58">
        <v>0.25</v>
      </c>
      <c r="AH58">
        <v>0</v>
      </c>
      <c r="AI58">
        <v>0</v>
      </c>
      <c r="AJ58">
        <v>0</v>
      </c>
      <c r="AK58">
        <v>0.25</v>
      </c>
      <c r="AL58">
        <v>0</v>
      </c>
    </row>
    <row r="59" spans="1:38">
      <c r="A59">
        <v>48</v>
      </c>
      <c r="B59" s="1">
        <v>0</v>
      </c>
      <c r="C59" s="1">
        <v>1</v>
      </c>
      <c r="D59" s="1">
        <v>0.75</v>
      </c>
      <c r="E59" s="1">
        <v>0</v>
      </c>
      <c r="F59" s="1">
        <v>0</v>
      </c>
      <c r="G59" s="1">
        <v>1</v>
      </c>
      <c r="H59" s="1">
        <v>0.75</v>
      </c>
      <c r="I59" s="1">
        <v>0</v>
      </c>
      <c r="M59">
        <v>0.75</v>
      </c>
      <c r="N59">
        <v>1</v>
      </c>
      <c r="O59">
        <v>0</v>
      </c>
      <c r="P59">
        <v>0.25</v>
      </c>
      <c r="Q59">
        <v>0.75</v>
      </c>
      <c r="R59">
        <v>1</v>
      </c>
      <c r="S59">
        <v>0</v>
      </c>
      <c r="T59">
        <v>0</v>
      </c>
      <c r="V59">
        <v>0.25</v>
      </c>
      <c r="W59">
        <v>0.75</v>
      </c>
      <c r="X59">
        <v>0</v>
      </c>
      <c r="Y59">
        <v>0.75</v>
      </c>
      <c r="Z59">
        <v>0.25</v>
      </c>
      <c r="AA59">
        <v>0.75</v>
      </c>
      <c r="AB59">
        <v>0</v>
      </c>
      <c r="AC59">
        <v>1</v>
      </c>
      <c r="AE59">
        <v>0</v>
      </c>
      <c r="AF59">
        <v>0.25</v>
      </c>
      <c r="AG59">
        <v>0</v>
      </c>
      <c r="AH59">
        <v>0</v>
      </c>
      <c r="AI59">
        <v>0</v>
      </c>
      <c r="AJ59">
        <v>0.25</v>
      </c>
      <c r="AK59">
        <v>0</v>
      </c>
      <c r="AL59">
        <v>0</v>
      </c>
    </row>
    <row r="60" spans="1:38">
      <c r="A60">
        <v>49</v>
      </c>
      <c r="B60" s="1">
        <v>0</v>
      </c>
      <c r="C60" s="1">
        <v>1</v>
      </c>
      <c r="D60" s="1">
        <v>0.75</v>
      </c>
      <c r="E60" s="1">
        <v>0</v>
      </c>
      <c r="F60" s="1">
        <v>0</v>
      </c>
      <c r="G60" s="1">
        <v>0.75</v>
      </c>
      <c r="H60" s="1">
        <v>0.5</v>
      </c>
      <c r="I60" s="1">
        <v>0.25</v>
      </c>
      <c r="M60">
        <v>0.75</v>
      </c>
      <c r="N60">
        <v>1</v>
      </c>
      <c r="O60">
        <v>0.25</v>
      </c>
      <c r="P60">
        <v>0.25</v>
      </c>
      <c r="Q60">
        <v>1</v>
      </c>
      <c r="R60">
        <v>0.75</v>
      </c>
      <c r="S60">
        <v>0.5</v>
      </c>
      <c r="T60">
        <v>0</v>
      </c>
      <c r="V60">
        <v>0.25</v>
      </c>
      <c r="W60">
        <v>0.75</v>
      </c>
      <c r="X60">
        <v>0</v>
      </c>
      <c r="Y60">
        <v>0.75</v>
      </c>
      <c r="Z60">
        <v>0</v>
      </c>
      <c r="AA60">
        <v>0.5</v>
      </c>
      <c r="AB60">
        <v>0.25</v>
      </c>
      <c r="AC60">
        <v>0.75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0.25</v>
      </c>
    </row>
    <row r="61" spans="1:38">
      <c r="A61">
        <v>50</v>
      </c>
      <c r="B61" s="1">
        <v>0</v>
      </c>
      <c r="C61" s="1">
        <v>0.75</v>
      </c>
      <c r="D61" s="1">
        <v>1</v>
      </c>
      <c r="E61" s="1">
        <v>0</v>
      </c>
      <c r="F61" s="1">
        <v>0</v>
      </c>
      <c r="G61" s="1">
        <v>0.75</v>
      </c>
      <c r="H61" s="1">
        <v>1</v>
      </c>
      <c r="I61" s="1">
        <v>0</v>
      </c>
      <c r="M61">
        <v>1</v>
      </c>
      <c r="N61">
        <v>0.75</v>
      </c>
      <c r="O61">
        <v>0</v>
      </c>
      <c r="P61">
        <v>0.25</v>
      </c>
      <c r="Q61">
        <v>1</v>
      </c>
      <c r="R61">
        <v>0.75</v>
      </c>
      <c r="S61">
        <v>0</v>
      </c>
      <c r="T61">
        <v>0.25</v>
      </c>
      <c r="V61">
        <v>0</v>
      </c>
      <c r="W61">
        <v>1</v>
      </c>
      <c r="X61">
        <v>0</v>
      </c>
      <c r="Y61">
        <v>0.75</v>
      </c>
      <c r="Z61">
        <v>0</v>
      </c>
      <c r="AA61">
        <v>1</v>
      </c>
      <c r="AB61">
        <v>0.25</v>
      </c>
      <c r="AC61">
        <v>0.75</v>
      </c>
      <c r="AE61">
        <v>0</v>
      </c>
      <c r="AF61">
        <v>0</v>
      </c>
      <c r="AG61">
        <v>0.25</v>
      </c>
      <c r="AH61">
        <v>0</v>
      </c>
      <c r="AI61">
        <v>0</v>
      </c>
      <c r="AJ61">
        <v>0</v>
      </c>
      <c r="AK61">
        <v>0</v>
      </c>
      <c r="AL61">
        <v>0</v>
      </c>
    </row>
    <row r="62" spans="1:38">
      <c r="A62">
        <v>51</v>
      </c>
      <c r="B62" s="1">
        <v>0</v>
      </c>
      <c r="C62" s="1">
        <v>1</v>
      </c>
      <c r="D62" s="1">
        <v>1</v>
      </c>
      <c r="E62" s="1">
        <v>0</v>
      </c>
      <c r="F62" s="1">
        <v>0</v>
      </c>
      <c r="G62" s="1">
        <v>1</v>
      </c>
      <c r="H62" s="1">
        <v>1</v>
      </c>
      <c r="I62" s="1">
        <v>0</v>
      </c>
      <c r="M62">
        <v>1</v>
      </c>
      <c r="N62">
        <v>1</v>
      </c>
      <c r="O62">
        <v>0</v>
      </c>
      <c r="P62">
        <v>0</v>
      </c>
      <c r="Q62">
        <v>1</v>
      </c>
      <c r="R62">
        <v>1</v>
      </c>
      <c r="S62">
        <v>0</v>
      </c>
      <c r="T62">
        <v>0</v>
      </c>
      <c r="V62">
        <v>0</v>
      </c>
      <c r="W62">
        <v>1</v>
      </c>
      <c r="X62">
        <v>0</v>
      </c>
      <c r="Y62">
        <v>1</v>
      </c>
      <c r="Z62">
        <v>0</v>
      </c>
      <c r="AA62">
        <v>1</v>
      </c>
      <c r="AB62">
        <v>0</v>
      </c>
      <c r="AC62">
        <v>1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</row>
    <row r="64" spans="1:38">
      <c r="A64" t="s">
        <v>10</v>
      </c>
      <c r="B64">
        <f>AVERAGE(B12:B62)</f>
        <v>0.52941176470588236</v>
      </c>
      <c r="C64">
        <f>AVERAGE(C12:C62)</f>
        <v>0.79411764705882348</v>
      </c>
      <c r="D64">
        <f>AVERAGE(D12:D62)</f>
        <v>0.64215686274509809</v>
      </c>
      <c r="E64">
        <f>AVERAGE(E12:E62)</f>
        <v>7.3529411764705885E-2</v>
      </c>
      <c r="F64">
        <f t="shared" ref="F64:G64" si="0">AVERAGE(F12:F62)</f>
        <v>0.51960784313725494</v>
      </c>
      <c r="G64">
        <f t="shared" si="0"/>
        <v>0.84313725490196079</v>
      </c>
      <c r="H64">
        <f t="shared" ref="H64:I64" si="1">AVERAGE(H12:H62)</f>
        <v>0.61274509803921573</v>
      </c>
      <c r="I64">
        <f t="shared" si="1"/>
        <v>6.8627450980392163E-2</v>
      </c>
    </row>
    <row r="65" spans="1:9">
      <c r="A65" t="s">
        <v>8</v>
      </c>
      <c r="B65" s="3">
        <f>100*AVERAGE(B12:B62)</f>
        <v>52.941176470588239</v>
      </c>
      <c r="C65" s="3">
        <f>100*AVERAGE(C12:C62)</f>
        <v>79.411764705882348</v>
      </c>
      <c r="D65" s="3">
        <f>100*AVERAGE(D12:D62)</f>
        <v>64.215686274509807</v>
      </c>
      <c r="E65" s="3">
        <f>100*AVERAGE(E12:E62)</f>
        <v>7.3529411764705888</v>
      </c>
      <c r="F65" s="3">
        <f t="shared" ref="F65:G65" si="2">100*AVERAGE(F12:F62)</f>
        <v>51.960784313725497</v>
      </c>
      <c r="G65" s="3">
        <f t="shared" si="2"/>
        <v>84.313725490196077</v>
      </c>
      <c r="H65" s="3">
        <f t="shared" ref="H65:I65" si="3">100*AVERAGE(H12:H62)</f>
        <v>61.274509803921575</v>
      </c>
      <c r="I65" s="3">
        <f t="shared" si="3"/>
        <v>6.8627450980392162</v>
      </c>
    </row>
    <row r="66" spans="1:9">
      <c r="A66" t="s">
        <v>7</v>
      </c>
      <c r="B66" s="3">
        <f>STDEV(B12:B62)*100</f>
        <v>42.322292832362422</v>
      </c>
      <c r="C66" s="3">
        <f>STDEV(C12:C62)*100</f>
        <v>26.318188745115588</v>
      </c>
      <c r="D66" s="3">
        <f>STDEV(D12:D62)*100</f>
        <v>34.732874183107967</v>
      </c>
      <c r="E66" s="3">
        <f>STDEV(E12:E62)*100</f>
        <v>18.903781134378132</v>
      </c>
      <c r="F66" s="3">
        <f t="shared" ref="F66:G66" si="4">STDEV(F12:F62)*100</f>
        <v>42.084182674403323</v>
      </c>
      <c r="G66" s="3">
        <f t="shared" si="4"/>
        <v>23.95870630570726</v>
      </c>
      <c r="H66" s="3">
        <f t="shared" ref="H66:I66" si="5">STDEV(H12:H62)*100</f>
        <v>31.746545280627025</v>
      </c>
      <c r="I66" s="3">
        <f t="shared" si="5"/>
        <v>17.377018855768256</v>
      </c>
    </row>
    <row r="67" spans="1:9">
      <c r="A67" t="s">
        <v>9</v>
      </c>
      <c r="B67" s="3">
        <f>(B66/51^0.5)</f>
        <v>5.9263063763558481</v>
      </c>
      <c r="C67" s="3">
        <f>(C66/51^0.5)</f>
        <v>3.6852835547475475</v>
      </c>
      <c r="D67" s="3">
        <f>(D66/51^0.5)</f>
        <v>4.8635751979656714</v>
      </c>
      <c r="E67" s="3">
        <f>(E66/51^0.5)</f>
        <v>2.6470588235294117</v>
      </c>
      <c r="F67" s="3">
        <f t="shared" ref="F67:G67" si="6">(F66/51^0.5)</f>
        <v>5.8929642851563599</v>
      </c>
      <c r="G67" s="3">
        <f t="shared" si="6"/>
        <v>3.3548899278958166</v>
      </c>
      <c r="H67" s="3">
        <f t="shared" ref="H67" si="7">(H66/51^0.5)</f>
        <v>4.4454055093155427</v>
      </c>
      <c r="I67" s="3">
        <f t="shared" ref="I67" si="8">(I66/51^0.5)</f>
        <v>2.4332693423511484</v>
      </c>
    </row>
    <row r="68" spans="1:9">
      <c r="H68" s="10"/>
    </row>
    <row r="70" spans="1:9">
      <c r="B70" s="5" t="s">
        <v>10</v>
      </c>
    </row>
    <row r="71" spans="1:9">
      <c r="C71" t="s">
        <v>15</v>
      </c>
      <c r="D71" t="s">
        <v>16</v>
      </c>
      <c r="E71" t="s">
        <v>378</v>
      </c>
      <c r="F71" t="s">
        <v>379</v>
      </c>
      <c r="G71" t="s">
        <v>344</v>
      </c>
    </row>
    <row r="72" spans="1:9">
      <c r="B72" t="s">
        <v>5</v>
      </c>
      <c r="C72" s="4">
        <f>G65</f>
        <v>84.313725490196077</v>
      </c>
      <c r="D72" s="4">
        <f>I65</f>
        <v>6.8627450980392162</v>
      </c>
      <c r="E72" s="4">
        <f>C65</f>
        <v>79.411764705882348</v>
      </c>
      <c r="F72" s="4">
        <f>E65</f>
        <v>7.3529411764705888</v>
      </c>
    </row>
    <row r="73" spans="1:9">
      <c r="B73" t="s">
        <v>4</v>
      </c>
      <c r="C73" s="4">
        <f>F65</f>
        <v>51.960784313725497</v>
      </c>
      <c r="D73" s="4">
        <f>H65</f>
        <v>61.274509803921575</v>
      </c>
      <c r="E73" s="4">
        <f>B65</f>
        <v>52.941176470588239</v>
      </c>
      <c r="F73" s="4">
        <f>D65</f>
        <v>64.215686274509807</v>
      </c>
    </row>
    <row r="76" spans="1:9">
      <c r="B76" s="5" t="s">
        <v>11</v>
      </c>
      <c r="C76" t="s">
        <v>21</v>
      </c>
      <c r="D76" t="s">
        <v>22</v>
      </c>
      <c r="E76" t="s">
        <v>25</v>
      </c>
      <c r="F76" t="s">
        <v>24</v>
      </c>
      <c r="G76" t="s">
        <v>344</v>
      </c>
    </row>
    <row r="77" spans="1:9">
      <c r="B77" t="s">
        <v>1</v>
      </c>
      <c r="C77" s="4">
        <f>G66</f>
        <v>23.95870630570726</v>
      </c>
      <c r="D77" s="4">
        <f>I66</f>
        <v>17.377018855768256</v>
      </c>
      <c r="E77" s="4">
        <f>C66</f>
        <v>26.318188745115588</v>
      </c>
      <c r="F77" s="4">
        <f>E66</f>
        <v>18.903781134378132</v>
      </c>
    </row>
    <row r="78" spans="1:9">
      <c r="B78" t="s">
        <v>0</v>
      </c>
      <c r="C78" s="4">
        <f>F66</f>
        <v>42.084182674403323</v>
      </c>
      <c r="D78" s="4">
        <f>H66</f>
        <v>31.746545280627025</v>
      </c>
      <c r="E78" s="4">
        <f>B66</f>
        <v>42.322292832362422</v>
      </c>
      <c r="F78" s="4">
        <f>D66</f>
        <v>34.732874183107967</v>
      </c>
    </row>
    <row r="81" spans="2:7">
      <c r="B81" s="5" t="s">
        <v>12</v>
      </c>
      <c r="C81" t="s">
        <v>21</v>
      </c>
      <c r="D81" t="s">
        <v>22</v>
      </c>
      <c r="E81" t="s">
        <v>25</v>
      </c>
      <c r="F81" t="s">
        <v>24</v>
      </c>
      <c r="G81" t="s">
        <v>344</v>
      </c>
    </row>
    <row r="82" spans="2:7">
      <c r="B82" t="s">
        <v>1</v>
      </c>
      <c r="C82" s="4">
        <f>G67</f>
        <v>3.3548899278958166</v>
      </c>
      <c r="D82" s="4">
        <f>I67</f>
        <v>2.4332693423511484</v>
      </c>
      <c r="E82" s="4">
        <f>C67</f>
        <v>3.6852835547475475</v>
      </c>
      <c r="F82" s="4">
        <f>E67</f>
        <v>2.6470588235294117</v>
      </c>
    </row>
    <row r="83" spans="2:7">
      <c r="B83" t="s">
        <v>0</v>
      </c>
      <c r="C83" s="4">
        <f>F67</f>
        <v>5.8929642851563599</v>
      </c>
      <c r="D83" s="4">
        <f>H67</f>
        <v>4.4454055093155427</v>
      </c>
      <c r="E83" s="4">
        <f>B67</f>
        <v>5.9263063763558481</v>
      </c>
      <c r="F83" s="4">
        <f>D67</f>
        <v>4.8635751979656714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4"/>
  <sheetViews>
    <sheetView topLeftCell="A63" workbookViewId="0">
      <selection activeCell="C8" sqref="C8"/>
    </sheetView>
  </sheetViews>
  <sheetFormatPr baseColWidth="10" defaultRowHeight="15" x14ac:dyDescent="0"/>
  <sheetData>
    <row r="1" spans="1:39">
      <c r="B1" s="21"/>
      <c r="C1" s="21"/>
      <c r="D1" s="21"/>
      <c r="E1" s="21"/>
      <c r="F1" s="21"/>
      <c r="G1" s="21"/>
      <c r="H1" s="21"/>
      <c r="I1" s="21"/>
    </row>
    <row r="2" spans="1:39">
      <c r="B2" s="21"/>
      <c r="C2" s="21"/>
      <c r="D2" s="21"/>
      <c r="E2" s="21"/>
      <c r="F2" s="21"/>
      <c r="G2" s="21"/>
      <c r="H2" s="21"/>
      <c r="I2" s="21"/>
    </row>
    <row r="3" spans="1:39">
      <c r="B3" s="22" t="s">
        <v>342</v>
      </c>
      <c r="C3" s="22"/>
      <c r="D3" s="22"/>
      <c r="E3" s="22"/>
      <c r="F3" s="22"/>
      <c r="G3" s="22"/>
      <c r="H3" s="22"/>
      <c r="I3" s="22"/>
    </row>
    <row r="4" spans="1:39">
      <c r="B4" s="18"/>
      <c r="C4" s="15" t="s">
        <v>380</v>
      </c>
      <c r="D4" s="15"/>
      <c r="E4" s="15"/>
      <c r="F4" s="15"/>
      <c r="G4" s="15"/>
      <c r="H4" s="15"/>
      <c r="I4" s="15"/>
    </row>
    <row r="5" spans="1:39">
      <c r="B5" s="23" t="s">
        <v>363</v>
      </c>
      <c r="C5" s="23"/>
      <c r="D5" s="24"/>
      <c r="E5" s="24"/>
      <c r="F5" s="24"/>
      <c r="G5" s="24"/>
      <c r="H5" s="24"/>
      <c r="I5" s="24"/>
    </row>
    <row r="6" spans="1:39">
      <c r="B6" s="23"/>
      <c r="C6" s="24"/>
      <c r="D6" s="24"/>
      <c r="E6" s="24"/>
      <c r="F6" s="24"/>
      <c r="G6" s="24"/>
      <c r="H6" s="24"/>
      <c r="I6" s="24"/>
    </row>
    <row r="7" spans="1:39">
      <c r="B7" s="25" t="s">
        <v>367</v>
      </c>
      <c r="C7" s="25"/>
      <c r="D7" s="25"/>
      <c r="E7" s="25"/>
      <c r="F7" s="26"/>
      <c r="G7" s="26"/>
      <c r="H7" s="26"/>
      <c r="I7" s="26"/>
    </row>
    <row r="8" spans="1:39">
      <c r="B8" s="25"/>
      <c r="C8" s="26"/>
      <c r="D8" s="26"/>
      <c r="E8" s="26"/>
      <c r="F8" s="26"/>
      <c r="G8" s="26"/>
      <c r="H8" s="26"/>
      <c r="I8" s="26"/>
    </row>
    <row r="10" spans="1:39">
      <c r="B10" t="s">
        <v>368</v>
      </c>
      <c r="L10" t="s">
        <v>369</v>
      </c>
      <c r="U10" t="s">
        <v>362</v>
      </c>
      <c r="AF10" t="s">
        <v>357</v>
      </c>
    </row>
    <row r="11" spans="1:39">
      <c r="B11" t="s">
        <v>23</v>
      </c>
      <c r="D11" t="s">
        <v>24</v>
      </c>
      <c r="F11" t="s">
        <v>21</v>
      </c>
      <c r="H11" t="s">
        <v>22</v>
      </c>
      <c r="L11" t="s">
        <v>23</v>
      </c>
      <c r="N11" t="s">
        <v>24</v>
      </c>
      <c r="P11" t="s">
        <v>21</v>
      </c>
      <c r="R11" t="s">
        <v>22</v>
      </c>
      <c r="U11" t="s">
        <v>23</v>
      </c>
      <c r="W11" t="s">
        <v>24</v>
      </c>
      <c r="Y11" t="s">
        <v>21</v>
      </c>
      <c r="AA11" t="s">
        <v>22</v>
      </c>
      <c r="AF11" t="s">
        <v>23</v>
      </c>
      <c r="AH11" t="s">
        <v>24</v>
      </c>
      <c r="AJ11" t="s">
        <v>21</v>
      </c>
      <c r="AL11" t="s">
        <v>22</v>
      </c>
    </row>
    <row r="12" spans="1:39">
      <c r="A12" t="s">
        <v>2</v>
      </c>
      <c r="B12" t="s">
        <v>4</v>
      </c>
      <c r="C12" t="s">
        <v>5</v>
      </c>
      <c r="D12" t="s">
        <v>4</v>
      </c>
      <c r="E12" t="s">
        <v>5</v>
      </c>
      <c r="F12" t="s">
        <v>4</v>
      </c>
      <c r="G12" t="s">
        <v>5</v>
      </c>
      <c r="H12" t="s">
        <v>4</v>
      </c>
      <c r="I12" t="s">
        <v>5</v>
      </c>
      <c r="L12" t="s">
        <v>4</v>
      </c>
      <c r="M12" t="s">
        <v>5</v>
      </c>
      <c r="N12" t="s">
        <v>4</v>
      </c>
      <c r="O12" t="s">
        <v>5</v>
      </c>
      <c r="P12" t="s">
        <v>4</v>
      </c>
      <c r="Q12" t="s">
        <v>5</v>
      </c>
      <c r="R12" t="s">
        <v>4</v>
      </c>
      <c r="S12" t="s">
        <v>5</v>
      </c>
      <c r="U12" t="s">
        <v>4</v>
      </c>
      <c r="V12" t="s">
        <v>5</v>
      </c>
      <c r="W12" t="s">
        <v>4</v>
      </c>
      <c r="X12" t="s">
        <v>5</v>
      </c>
      <c r="Y12" t="s">
        <v>4</v>
      </c>
      <c r="Z12" t="s">
        <v>5</v>
      </c>
      <c r="AA12" t="s">
        <v>4</v>
      </c>
      <c r="AB12" t="s">
        <v>5</v>
      </c>
      <c r="AF12" t="s">
        <v>4</v>
      </c>
      <c r="AG12" t="s">
        <v>5</v>
      </c>
      <c r="AH12" t="s">
        <v>4</v>
      </c>
      <c r="AI12" t="s">
        <v>5</v>
      </c>
      <c r="AJ12" t="s">
        <v>4</v>
      </c>
      <c r="AK12" t="s">
        <v>5</v>
      </c>
      <c r="AL12" t="s">
        <v>4</v>
      </c>
      <c r="AM12" t="s">
        <v>5</v>
      </c>
    </row>
    <row r="13" spans="1:39">
      <c r="A13">
        <v>1</v>
      </c>
      <c r="B13" s="1">
        <v>3835.75</v>
      </c>
      <c r="C13" s="1">
        <v>2320.25</v>
      </c>
      <c r="D13" s="1">
        <v>3255.75</v>
      </c>
      <c r="E13" s="1">
        <v>3668.75</v>
      </c>
      <c r="F13" s="1">
        <v>1963</v>
      </c>
      <c r="G13" s="1">
        <v>1265.75</v>
      </c>
      <c r="H13" s="1">
        <v>2774.5</v>
      </c>
      <c r="I13" s="1">
        <v>2079.25</v>
      </c>
      <c r="L13" t="s">
        <v>188</v>
      </c>
      <c r="M13" t="s">
        <v>189</v>
      </c>
      <c r="N13" t="s">
        <v>148</v>
      </c>
      <c r="O13" t="s">
        <v>131</v>
      </c>
      <c r="P13" t="s">
        <v>104</v>
      </c>
      <c r="Q13" t="s">
        <v>77</v>
      </c>
      <c r="R13" t="s">
        <v>86</v>
      </c>
      <c r="S13" t="s">
        <v>46</v>
      </c>
      <c r="U13" s="13"/>
      <c r="V13" s="13">
        <v>1516</v>
      </c>
      <c r="W13" s="13">
        <v>976</v>
      </c>
      <c r="X13" s="13"/>
      <c r="Y13" s="13">
        <v>2910</v>
      </c>
      <c r="Z13" s="13">
        <v>983.33333333333337</v>
      </c>
      <c r="AA13" s="13">
        <v>2853</v>
      </c>
      <c r="AB13" s="13">
        <v>1831</v>
      </c>
      <c r="AF13" s="13"/>
      <c r="AG13" s="13">
        <v>7.7998813696387481</v>
      </c>
      <c r="AH13" s="13">
        <v>7.8804263442923999</v>
      </c>
      <c r="AI13" s="13"/>
      <c r="AJ13" s="13">
        <v>7.9437826924586252</v>
      </c>
      <c r="AK13" s="13">
        <v>7.9908789499920019</v>
      </c>
      <c r="AL13" s="13">
        <v>8.520587424484253</v>
      </c>
      <c r="AM13" s="13">
        <v>8.0789982586851536</v>
      </c>
    </row>
    <row r="14" spans="1:39">
      <c r="A14">
        <v>2</v>
      </c>
      <c r="B14" s="1">
        <v>1108</v>
      </c>
      <c r="C14" s="1">
        <v>1622.5</v>
      </c>
      <c r="D14" s="1">
        <v>1816.25</v>
      </c>
      <c r="E14" s="1">
        <v>2768.5</v>
      </c>
      <c r="F14" s="1">
        <v>1325</v>
      </c>
      <c r="G14" s="1">
        <v>1831.75</v>
      </c>
      <c r="H14" s="1">
        <v>2943.5</v>
      </c>
      <c r="I14" s="1">
        <v>2309</v>
      </c>
      <c r="L14" t="s">
        <v>104</v>
      </c>
      <c r="M14" t="s">
        <v>132</v>
      </c>
      <c r="N14" t="s">
        <v>104</v>
      </c>
      <c r="O14" t="s">
        <v>69</v>
      </c>
      <c r="P14" t="s">
        <v>125</v>
      </c>
      <c r="Q14" t="s">
        <v>129</v>
      </c>
      <c r="R14" t="s">
        <v>108</v>
      </c>
      <c r="S14" t="s">
        <v>62</v>
      </c>
      <c r="U14" s="13"/>
      <c r="V14" s="13">
        <v>1622.5</v>
      </c>
      <c r="W14" s="13">
        <v>1816.25</v>
      </c>
      <c r="X14" s="13">
        <v>6299</v>
      </c>
      <c r="Y14" s="13"/>
      <c r="Z14" s="13">
        <v>665</v>
      </c>
      <c r="AA14" s="13">
        <v>3568.6666666666665</v>
      </c>
      <c r="AB14" s="13">
        <v>494</v>
      </c>
      <c r="AF14" s="13"/>
      <c r="AG14" s="13">
        <v>8.2165303642525949</v>
      </c>
      <c r="AH14" s="13">
        <v>7.9055121382531688</v>
      </c>
      <c r="AI14" s="13">
        <v>8.5307015414410294</v>
      </c>
      <c r="AJ14" s="13"/>
      <c r="AK14" s="13">
        <v>7.5452108971252834</v>
      </c>
      <c r="AL14" s="13">
        <v>8.6271689992570781</v>
      </c>
      <c r="AM14" s="13">
        <v>8.3447427544175454</v>
      </c>
    </row>
    <row r="15" spans="1:39">
      <c r="A15">
        <v>3</v>
      </c>
      <c r="B15" s="1">
        <v>710.25</v>
      </c>
      <c r="C15" s="1">
        <v>929.25</v>
      </c>
      <c r="D15" s="1">
        <v>2403.75</v>
      </c>
      <c r="E15" s="1">
        <v>1483.75</v>
      </c>
      <c r="F15" s="1">
        <v>1172.25</v>
      </c>
      <c r="G15" s="1">
        <v>1171.25</v>
      </c>
      <c r="H15" s="1">
        <v>1450</v>
      </c>
      <c r="I15" s="1">
        <v>1445.5</v>
      </c>
      <c r="L15" t="s">
        <v>189</v>
      </c>
      <c r="M15" t="s">
        <v>48</v>
      </c>
      <c r="N15" t="s">
        <v>85</v>
      </c>
      <c r="O15" t="s">
        <v>189</v>
      </c>
      <c r="P15" t="s">
        <v>134</v>
      </c>
      <c r="Q15" t="s">
        <v>92</v>
      </c>
      <c r="R15" t="s">
        <v>64</v>
      </c>
      <c r="S15" t="s">
        <v>69</v>
      </c>
      <c r="U15" s="13">
        <v>710.25</v>
      </c>
      <c r="V15" s="13">
        <v>929.25</v>
      </c>
      <c r="W15" s="13">
        <v>1453.3333333333333</v>
      </c>
      <c r="X15" s="13">
        <v>1730</v>
      </c>
      <c r="Y15" s="13">
        <v>1172.25</v>
      </c>
      <c r="Z15" s="13">
        <v>1229</v>
      </c>
      <c r="AA15" s="13">
        <v>1727</v>
      </c>
      <c r="AB15" s="13"/>
      <c r="AF15" s="13">
        <v>7.9944837167915237</v>
      </c>
      <c r="AG15" s="13">
        <v>8.3285776168505379</v>
      </c>
      <c r="AH15" s="13">
        <v>8.0801490790901713</v>
      </c>
      <c r="AI15" s="13">
        <v>8.1037712922852627</v>
      </c>
      <c r="AJ15" s="13">
        <v>8.1483967749899264</v>
      </c>
      <c r="AK15" s="13">
        <v>8.290430676992381</v>
      </c>
      <c r="AL15" s="13">
        <v>8.446035701468384</v>
      </c>
      <c r="AM15" s="13"/>
    </row>
    <row r="16" spans="1:39">
      <c r="A16">
        <v>4</v>
      </c>
      <c r="B16" s="1">
        <v>2378.25</v>
      </c>
      <c r="C16" s="1">
        <v>1645</v>
      </c>
      <c r="D16" s="1">
        <v>2215.25</v>
      </c>
      <c r="E16" s="1">
        <v>951.75</v>
      </c>
      <c r="F16" s="1">
        <v>900.75</v>
      </c>
      <c r="G16" s="1">
        <v>1809</v>
      </c>
      <c r="H16" s="1">
        <v>628.75</v>
      </c>
      <c r="I16" s="1">
        <v>957.75</v>
      </c>
      <c r="L16" t="s">
        <v>37</v>
      </c>
      <c r="M16" t="s">
        <v>177</v>
      </c>
      <c r="N16" t="s">
        <v>93</v>
      </c>
      <c r="O16" t="s">
        <v>120</v>
      </c>
      <c r="P16" t="s">
        <v>36</v>
      </c>
      <c r="Q16" t="s">
        <v>199</v>
      </c>
      <c r="R16" t="s">
        <v>90</v>
      </c>
      <c r="S16" t="s">
        <v>107</v>
      </c>
      <c r="U16" s="13"/>
      <c r="V16" s="13">
        <v>1410</v>
      </c>
      <c r="W16" s="13">
        <v>1880</v>
      </c>
      <c r="X16" s="13"/>
      <c r="Y16" s="13">
        <v>686.33333333333337</v>
      </c>
      <c r="Z16" s="13">
        <v>2095.3333333333335</v>
      </c>
      <c r="AA16" s="13">
        <v>296</v>
      </c>
      <c r="AB16" s="13"/>
      <c r="AF16" s="13"/>
      <c r="AG16" s="13">
        <v>7.5497631580587807</v>
      </c>
      <c r="AH16" s="13">
        <v>7.7743384904466142</v>
      </c>
      <c r="AI16" s="13"/>
      <c r="AJ16" s="13">
        <v>7.8147224733822513</v>
      </c>
      <c r="AK16" s="13">
        <v>7.3801231875629485</v>
      </c>
      <c r="AL16" s="13">
        <v>9.0241312684550348</v>
      </c>
      <c r="AM16" s="13"/>
    </row>
    <row r="17" spans="1:39">
      <c r="A17">
        <v>5</v>
      </c>
      <c r="B17" s="1">
        <v>421.25</v>
      </c>
      <c r="C17" s="1">
        <v>558</v>
      </c>
      <c r="D17" s="1">
        <v>315.25</v>
      </c>
      <c r="E17" s="1">
        <v>319.75</v>
      </c>
      <c r="F17" s="1">
        <v>1263.75</v>
      </c>
      <c r="G17" s="1">
        <v>2582.5</v>
      </c>
      <c r="H17" s="1">
        <v>789</v>
      </c>
      <c r="I17" s="1">
        <v>770.75</v>
      </c>
      <c r="L17" t="s">
        <v>42</v>
      </c>
      <c r="M17" t="s">
        <v>103</v>
      </c>
      <c r="N17" t="s">
        <v>287</v>
      </c>
      <c r="O17" t="s">
        <v>79</v>
      </c>
      <c r="P17" t="s">
        <v>37</v>
      </c>
      <c r="Q17" t="s">
        <v>307</v>
      </c>
      <c r="R17" t="s">
        <v>65</v>
      </c>
      <c r="S17" t="s">
        <v>77</v>
      </c>
      <c r="U17" s="13"/>
      <c r="V17" s="13">
        <v>496</v>
      </c>
      <c r="W17" s="13">
        <v>315.25</v>
      </c>
      <c r="X17" s="13"/>
      <c r="Y17" s="13"/>
      <c r="Z17" s="13">
        <v>2582.5</v>
      </c>
      <c r="AA17" s="13">
        <v>789</v>
      </c>
      <c r="AB17" s="13"/>
      <c r="AF17" s="13"/>
      <c r="AG17" s="13">
        <v>8.363925611264607</v>
      </c>
      <c r="AH17" s="13">
        <v>7.2699594578060358</v>
      </c>
      <c r="AI17" s="13"/>
      <c r="AJ17" s="13"/>
      <c r="AK17" s="13">
        <v>7.0848596640648012</v>
      </c>
      <c r="AL17" s="13">
        <v>8.3155500819503629</v>
      </c>
      <c r="AM17" s="13"/>
    </row>
    <row r="18" spans="1:39">
      <c r="A18">
        <v>6</v>
      </c>
      <c r="B18" s="1">
        <v>1561.25</v>
      </c>
      <c r="C18" s="1">
        <v>2889.75</v>
      </c>
      <c r="D18" s="1">
        <v>1735</v>
      </c>
      <c r="E18" s="1">
        <v>3547.75</v>
      </c>
      <c r="F18" s="1">
        <v>2199.25</v>
      </c>
      <c r="G18" s="1">
        <v>1148.75</v>
      </c>
      <c r="H18" s="1">
        <v>1954.75</v>
      </c>
      <c r="I18" s="1">
        <v>3449.5</v>
      </c>
      <c r="L18" t="s">
        <v>139</v>
      </c>
      <c r="M18" t="s">
        <v>66</v>
      </c>
      <c r="N18" t="s">
        <v>67</v>
      </c>
      <c r="O18" t="s">
        <v>167</v>
      </c>
      <c r="P18" t="s">
        <v>71</v>
      </c>
      <c r="Q18" t="s">
        <v>39</v>
      </c>
      <c r="R18" t="s">
        <v>335</v>
      </c>
      <c r="S18" t="s">
        <v>118</v>
      </c>
      <c r="U18" s="13">
        <v>2565</v>
      </c>
      <c r="V18" s="13">
        <v>552.5</v>
      </c>
      <c r="W18" s="13">
        <v>2165.6666666666665</v>
      </c>
      <c r="X18" s="13">
        <v>5552.5</v>
      </c>
      <c r="Y18" s="13"/>
      <c r="Z18" s="13">
        <v>1148.75</v>
      </c>
      <c r="AA18" s="13">
        <v>1777.5</v>
      </c>
      <c r="AB18" s="13"/>
      <c r="AF18" s="13">
        <v>9.0545306218431989</v>
      </c>
      <c r="AG18" s="13">
        <v>8.0140499124638644</v>
      </c>
      <c r="AH18" s="13">
        <v>8.5154241006215745</v>
      </c>
      <c r="AI18" s="13">
        <v>8.5137392692598262</v>
      </c>
      <c r="AJ18" s="13"/>
      <c r="AK18" s="13">
        <v>8.1934734691464843</v>
      </c>
      <c r="AL18" s="13">
        <v>8.4546967366939612</v>
      </c>
      <c r="AM18" s="13"/>
    </row>
    <row r="19" spans="1:39">
      <c r="A19">
        <v>7</v>
      </c>
      <c r="B19" s="1">
        <v>571.5</v>
      </c>
      <c r="C19" s="1">
        <v>2082.25</v>
      </c>
      <c r="D19" s="1">
        <v>693.75</v>
      </c>
      <c r="E19" s="1">
        <v>1273.25</v>
      </c>
      <c r="F19" s="1">
        <v>1303.5</v>
      </c>
      <c r="G19" s="1">
        <v>1190.25</v>
      </c>
      <c r="H19" s="1">
        <v>475.75</v>
      </c>
      <c r="I19" s="1">
        <v>762.75</v>
      </c>
      <c r="L19" t="s">
        <v>45</v>
      </c>
      <c r="M19" t="s">
        <v>148</v>
      </c>
      <c r="N19" t="s">
        <v>91</v>
      </c>
      <c r="O19" t="s">
        <v>167</v>
      </c>
      <c r="P19" t="s">
        <v>129</v>
      </c>
      <c r="Q19" t="s">
        <v>36</v>
      </c>
      <c r="R19" t="s">
        <v>192</v>
      </c>
      <c r="S19" t="s">
        <v>78</v>
      </c>
      <c r="U19" s="13">
        <v>571.5</v>
      </c>
      <c r="V19" s="13">
        <v>2082.25</v>
      </c>
      <c r="W19" s="13"/>
      <c r="X19" s="13"/>
      <c r="Y19" s="13">
        <v>1303.5</v>
      </c>
      <c r="Z19" s="13">
        <v>1190.25</v>
      </c>
      <c r="AA19" s="13"/>
      <c r="AB19" s="13"/>
      <c r="AF19" s="13">
        <v>8.0811849862260949</v>
      </c>
      <c r="AG19" s="13">
        <v>8.1634711832223275</v>
      </c>
      <c r="AH19" s="13"/>
      <c r="AI19" s="13"/>
      <c r="AJ19" s="13">
        <v>7.7216069198683233</v>
      </c>
      <c r="AK19" s="13">
        <v>7.6754895278537161</v>
      </c>
      <c r="AL19" s="13"/>
      <c r="AM19" s="13"/>
    </row>
    <row r="20" spans="1:39">
      <c r="A20">
        <v>8</v>
      </c>
      <c r="B20" s="1">
        <v>4819</v>
      </c>
      <c r="C20" s="1">
        <v>849</v>
      </c>
      <c r="D20" s="1">
        <v>1226.25</v>
      </c>
      <c r="E20" s="1">
        <v>859.5</v>
      </c>
      <c r="F20" s="1">
        <v>1240</v>
      </c>
      <c r="G20" s="1">
        <v>1010.25</v>
      </c>
      <c r="H20" s="1">
        <v>1081.75</v>
      </c>
      <c r="I20" s="1">
        <v>916.75</v>
      </c>
      <c r="L20" t="s">
        <v>138</v>
      </c>
      <c r="M20" t="s">
        <v>88</v>
      </c>
      <c r="N20" t="s">
        <v>78</v>
      </c>
      <c r="O20" t="s">
        <v>119</v>
      </c>
      <c r="P20" t="s">
        <v>37</v>
      </c>
      <c r="Q20" t="s">
        <v>73</v>
      </c>
      <c r="R20" t="s">
        <v>202</v>
      </c>
      <c r="S20" t="s">
        <v>189</v>
      </c>
      <c r="U20" s="13">
        <v>10485</v>
      </c>
      <c r="V20" s="13">
        <v>849</v>
      </c>
      <c r="W20" s="13">
        <v>1226.25</v>
      </c>
      <c r="X20" s="13"/>
      <c r="Y20" s="13">
        <v>1867</v>
      </c>
      <c r="Z20" s="13">
        <v>1010.25</v>
      </c>
      <c r="AA20" s="13">
        <v>1081.75</v>
      </c>
      <c r="AB20" s="13"/>
      <c r="AF20" s="13">
        <v>8.5332633715937316</v>
      </c>
      <c r="AG20" s="13">
        <v>8.2918929421889516</v>
      </c>
      <c r="AH20" s="13">
        <v>7.9415578118864723</v>
      </c>
      <c r="AI20" s="13"/>
      <c r="AJ20" s="13">
        <v>8.7435316336269668</v>
      </c>
      <c r="AK20" s="13">
        <v>8.0100626860872133</v>
      </c>
      <c r="AL20" s="13">
        <v>7.8239171031316008</v>
      </c>
      <c r="AM20" s="13"/>
    </row>
    <row r="21" spans="1:39">
      <c r="A21">
        <v>9</v>
      </c>
      <c r="B21" s="1">
        <v>1512</v>
      </c>
      <c r="C21" s="1">
        <v>2312.25</v>
      </c>
      <c r="D21" s="1">
        <v>1798.75</v>
      </c>
      <c r="E21" s="1">
        <v>3869.25</v>
      </c>
      <c r="F21" s="1">
        <v>2107.25</v>
      </c>
      <c r="G21" s="1">
        <v>1608.75</v>
      </c>
      <c r="H21" s="1">
        <v>3403</v>
      </c>
      <c r="I21" s="1">
        <v>2221.25</v>
      </c>
      <c r="L21" t="s">
        <v>29</v>
      </c>
      <c r="M21" t="s">
        <v>170</v>
      </c>
      <c r="N21" t="s">
        <v>138</v>
      </c>
      <c r="O21" t="s">
        <v>81</v>
      </c>
      <c r="P21" t="s">
        <v>66</v>
      </c>
      <c r="Q21" t="s">
        <v>48</v>
      </c>
      <c r="R21" t="s">
        <v>187</v>
      </c>
      <c r="S21" t="s">
        <v>327</v>
      </c>
      <c r="U21" s="13">
        <v>979</v>
      </c>
      <c r="V21" s="13">
        <v>1847.6666666666667</v>
      </c>
      <c r="W21" s="13">
        <v>1645</v>
      </c>
      <c r="X21" s="13">
        <v>3554.5</v>
      </c>
      <c r="Y21" s="13">
        <v>2078</v>
      </c>
      <c r="Z21" s="13">
        <v>909.33333333333337</v>
      </c>
      <c r="AA21" s="13">
        <v>2964</v>
      </c>
      <c r="AB21" s="13">
        <v>2485</v>
      </c>
      <c r="AF21" s="13">
        <v>9.2670987057947922</v>
      </c>
      <c r="AG21" s="13">
        <v>8.3759846679794965</v>
      </c>
      <c r="AH21" s="13">
        <v>8.5611025632733497</v>
      </c>
      <c r="AI21" s="13">
        <v>8.9146676771471078</v>
      </c>
      <c r="AJ21" s="13">
        <v>8.2920476374313541</v>
      </c>
      <c r="AK21" s="13">
        <v>8.1996867813593344</v>
      </c>
      <c r="AL21" s="13">
        <v>8.7864566783440008</v>
      </c>
      <c r="AM21" s="13">
        <v>8.3916299684408919</v>
      </c>
    </row>
    <row r="22" spans="1:39">
      <c r="A22">
        <v>10</v>
      </c>
      <c r="B22" s="1">
        <v>1105.25</v>
      </c>
      <c r="C22" s="1">
        <v>1274.5</v>
      </c>
      <c r="D22" s="1">
        <v>1198.25</v>
      </c>
      <c r="E22" s="1">
        <v>1218</v>
      </c>
      <c r="F22" s="1">
        <v>1071.25</v>
      </c>
      <c r="G22" s="1">
        <v>1916.5</v>
      </c>
      <c r="H22" s="1">
        <v>932.25</v>
      </c>
      <c r="I22" s="1">
        <v>690.25</v>
      </c>
      <c r="L22" t="s">
        <v>101</v>
      </c>
      <c r="M22" t="s">
        <v>101</v>
      </c>
      <c r="N22" t="s">
        <v>76</v>
      </c>
      <c r="O22" t="s">
        <v>202</v>
      </c>
      <c r="P22" t="s">
        <v>115</v>
      </c>
      <c r="Q22" t="s">
        <v>51</v>
      </c>
      <c r="R22" t="s">
        <v>130</v>
      </c>
      <c r="S22" t="s">
        <v>104</v>
      </c>
      <c r="U22" s="13">
        <v>1105.25</v>
      </c>
      <c r="V22" s="13"/>
      <c r="W22" s="13"/>
      <c r="X22" s="13">
        <v>1218</v>
      </c>
      <c r="Y22" s="13">
        <v>1071.25</v>
      </c>
      <c r="Z22" s="13"/>
      <c r="AA22" s="13"/>
      <c r="AB22" s="13">
        <v>690.25</v>
      </c>
      <c r="AF22" s="13">
        <v>7.7299467033151021</v>
      </c>
      <c r="AG22" s="13"/>
      <c r="AH22" s="13"/>
      <c r="AI22" s="13">
        <v>7.8152046126642372</v>
      </c>
      <c r="AJ22" s="13">
        <v>8.1761046521101726</v>
      </c>
      <c r="AK22" s="13"/>
      <c r="AL22" s="13"/>
      <c r="AM22" s="13">
        <v>7.9143940200811729</v>
      </c>
    </row>
    <row r="23" spans="1:39">
      <c r="A23">
        <v>11</v>
      </c>
      <c r="B23" s="1">
        <v>1599.25</v>
      </c>
      <c r="C23" s="1">
        <v>1791.25</v>
      </c>
      <c r="D23" s="1">
        <v>2459.75</v>
      </c>
      <c r="E23" s="1">
        <v>1148.25</v>
      </c>
      <c r="F23" s="1">
        <v>2597</v>
      </c>
      <c r="G23" s="1">
        <v>1000.5</v>
      </c>
      <c r="H23" s="1">
        <v>1856.25</v>
      </c>
      <c r="I23" s="1">
        <v>2479.75</v>
      </c>
      <c r="L23" t="s">
        <v>125</v>
      </c>
      <c r="M23" t="s">
        <v>132</v>
      </c>
      <c r="N23" t="s">
        <v>84</v>
      </c>
      <c r="O23" t="s">
        <v>137</v>
      </c>
      <c r="P23" t="s">
        <v>72</v>
      </c>
      <c r="Q23" t="s">
        <v>29</v>
      </c>
      <c r="R23" t="s">
        <v>85</v>
      </c>
      <c r="S23" t="s">
        <v>64</v>
      </c>
      <c r="U23" s="13">
        <v>1599.25</v>
      </c>
      <c r="V23" s="13">
        <v>1807.3333333333333</v>
      </c>
      <c r="W23" s="13">
        <v>2216</v>
      </c>
      <c r="X23" s="13"/>
      <c r="Y23" s="13">
        <v>2597</v>
      </c>
      <c r="Z23" s="13">
        <v>1000.5</v>
      </c>
      <c r="AA23" s="13">
        <v>1856.25</v>
      </c>
      <c r="AB23" s="13"/>
      <c r="AF23" s="13">
        <v>8.057796095979521</v>
      </c>
      <c r="AG23" s="13">
        <v>8.3010110670738033</v>
      </c>
      <c r="AH23" s="13">
        <v>8.4519077247176071</v>
      </c>
      <c r="AI23" s="13"/>
      <c r="AJ23" s="13">
        <v>8.2991389518055829</v>
      </c>
      <c r="AK23" s="13">
        <v>8.2314362603011215</v>
      </c>
      <c r="AL23" s="13">
        <v>8.2434337008547054</v>
      </c>
      <c r="AM23" s="13"/>
    </row>
    <row r="24" spans="1:39">
      <c r="A24">
        <v>12</v>
      </c>
      <c r="B24" s="1">
        <v>7411.25</v>
      </c>
      <c r="C24" s="1">
        <v>3824.75</v>
      </c>
      <c r="D24" s="1">
        <v>7529.25</v>
      </c>
      <c r="E24" s="1">
        <v>1432.5</v>
      </c>
      <c r="F24" s="1">
        <v>8297.5</v>
      </c>
      <c r="G24" s="1">
        <v>4638.5</v>
      </c>
      <c r="H24" s="1">
        <v>2612.5</v>
      </c>
      <c r="I24" s="1">
        <v>2171.75</v>
      </c>
      <c r="L24" t="s">
        <v>90</v>
      </c>
      <c r="M24" t="s">
        <v>195</v>
      </c>
      <c r="N24" t="s">
        <v>40</v>
      </c>
      <c r="O24" t="s">
        <v>149</v>
      </c>
      <c r="P24" t="s">
        <v>30</v>
      </c>
      <c r="Q24" t="s">
        <v>104</v>
      </c>
      <c r="R24" t="s">
        <v>115</v>
      </c>
      <c r="S24" t="s">
        <v>60</v>
      </c>
      <c r="U24" s="13">
        <v>4292</v>
      </c>
      <c r="V24" s="13">
        <v>4891.666666666667</v>
      </c>
      <c r="W24" s="13">
        <v>9014</v>
      </c>
      <c r="X24" s="13">
        <v>1993</v>
      </c>
      <c r="Y24" s="13">
        <v>9596.3333333333339</v>
      </c>
      <c r="Z24" s="13">
        <v>5866.5</v>
      </c>
      <c r="AA24" s="13">
        <v>3258.5</v>
      </c>
      <c r="AB24" s="13"/>
      <c r="AF24" s="13">
        <v>7.8254312081958268</v>
      </c>
      <c r="AG24" s="13">
        <v>8.4618249761352775</v>
      </c>
      <c r="AH24" s="13">
        <v>7.8041079744607735</v>
      </c>
      <c r="AI24" s="13">
        <v>8.3136071393175577</v>
      </c>
      <c r="AJ24" s="13">
        <v>8.3226423001346923</v>
      </c>
      <c r="AK24" s="13">
        <v>7.8032703806713091</v>
      </c>
      <c r="AL24" s="13">
        <v>7.9842991969061892</v>
      </c>
      <c r="AM24" s="13"/>
    </row>
    <row r="25" spans="1:39">
      <c r="A25">
        <v>13</v>
      </c>
      <c r="B25" s="1">
        <v>1019.75</v>
      </c>
      <c r="C25" s="1">
        <v>604</v>
      </c>
      <c r="D25" s="1">
        <v>336</v>
      </c>
      <c r="E25" s="1">
        <v>1991</v>
      </c>
      <c r="F25" s="1">
        <v>1162.25</v>
      </c>
      <c r="G25" s="1">
        <v>626</v>
      </c>
      <c r="H25" s="1">
        <v>1105.25</v>
      </c>
      <c r="I25" s="1">
        <v>720.5</v>
      </c>
      <c r="L25" t="s">
        <v>170</v>
      </c>
      <c r="M25" t="s">
        <v>108</v>
      </c>
      <c r="N25" t="s">
        <v>30</v>
      </c>
      <c r="O25" t="s">
        <v>116</v>
      </c>
      <c r="P25" t="s">
        <v>141</v>
      </c>
      <c r="Q25" t="s">
        <v>139</v>
      </c>
      <c r="R25" t="s">
        <v>328</v>
      </c>
      <c r="S25" t="s">
        <v>189</v>
      </c>
      <c r="U25" s="13"/>
      <c r="V25" s="13">
        <v>604</v>
      </c>
      <c r="W25" s="13">
        <v>336</v>
      </c>
      <c r="X25" s="13"/>
      <c r="Y25" s="13"/>
      <c r="Z25" s="13">
        <v>626</v>
      </c>
      <c r="AA25" s="13">
        <v>681</v>
      </c>
      <c r="AB25" s="13"/>
      <c r="AF25" s="13"/>
      <c r="AG25" s="13">
        <v>8.5963923666410285</v>
      </c>
      <c r="AH25" s="13">
        <v>8.1352042626021266</v>
      </c>
      <c r="AI25" s="13"/>
      <c r="AJ25" s="13"/>
      <c r="AK25" s="13">
        <v>8.7360011548762735</v>
      </c>
      <c r="AL25" s="13">
        <v>9.0378820285551953</v>
      </c>
      <c r="AM25" s="13"/>
    </row>
    <row r="26" spans="1:39">
      <c r="A26">
        <v>14</v>
      </c>
      <c r="B26" s="1">
        <v>542.25</v>
      </c>
      <c r="C26" s="1">
        <v>841.75</v>
      </c>
      <c r="D26" s="1">
        <v>1173.75</v>
      </c>
      <c r="E26" s="1">
        <v>689.75</v>
      </c>
      <c r="F26" s="1">
        <v>789.5</v>
      </c>
      <c r="G26" s="1">
        <v>1206.5</v>
      </c>
      <c r="H26" s="1">
        <v>699</v>
      </c>
      <c r="I26" s="1">
        <v>871.25</v>
      </c>
      <c r="L26" t="s">
        <v>317</v>
      </c>
      <c r="M26" t="s">
        <v>205</v>
      </c>
      <c r="N26" t="s">
        <v>198</v>
      </c>
      <c r="O26" t="s">
        <v>314</v>
      </c>
      <c r="P26" t="s">
        <v>216</v>
      </c>
      <c r="Q26" t="s">
        <v>308</v>
      </c>
      <c r="R26" t="s">
        <v>281</v>
      </c>
      <c r="S26" t="s">
        <v>287</v>
      </c>
      <c r="U26" s="13">
        <v>443</v>
      </c>
      <c r="V26" s="13">
        <v>841.75</v>
      </c>
      <c r="W26" s="13">
        <v>2367</v>
      </c>
      <c r="X26" s="13"/>
      <c r="Y26" s="13">
        <v>635</v>
      </c>
      <c r="Z26" s="13">
        <v>1206.5</v>
      </c>
      <c r="AA26" s="13"/>
      <c r="AB26" s="13"/>
      <c r="AF26" s="13">
        <v>6.7171922657433116</v>
      </c>
      <c r="AG26" s="13">
        <v>7.0253138486931546</v>
      </c>
      <c r="AH26" s="13">
        <v>7.4330753488985799</v>
      </c>
      <c r="AI26" s="13"/>
      <c r="AJ26" s="13">
        <v>7.2469894581113188</v>
      </c>
      <c r="AK26" s="13">
        <v>7.2017064464516212</v>
      </c>
      <c r="AL26" s="13"/>
      <c r="AM26" s="13"/>
    </row>
    <row r="27" spans="1:39">
      <c r="A27">
        <v>15</v>
      </c>
      <c r="B27" s="1">
        <v>942.5</v>
      </c>
      <c r="C27" s="1">
        <v>1232</v>
      </c>
      <c r="D27" s="1">
        <v>1160.25</v>
      </c>
      <c r="E27" s="1">
        <v>964.25</v>
      </c>
      <c r="F27" s="1">
        <v>833.5</v>
      </c>
      <c r="G27" s="1">
        <v>953.25</v>
      </c>
      <c r="H27" s="1">
        <v>605.5</v>
      </c>
      <c r="I27" s="1">
        <v>745.25</v>
      </c>
      <c r="L27" t="s">
        <v>299</v>
      </c>
      <c r="M27" t="s">
        <v>299</v>
      </c>
      <c r="N27" t="s">
        <v>75</v>
      </c>
      <c r="O27" t="s">
        <v>90</v>
      </c>
      <c r="P27" t="s">
        <v>100</v>
      </c>
      <c r="Q27" t="s">
        <v>43</v>
      </c>
      <c r="R27" t="s">
        <v>109</v>
      </c>
      <c r="S27" t="s">
        <v>51</v>
      </c>
      <c r="U27" s="13">
        <v>942.5</v>
      </c>
      <c r="V27" s="13">
        <v>1286.6666666666667</v>
      </c>
      <c r="W27" s="13">
        <v>608</v>
      </c>
      <c r="X27" s="13"/>
      <c r="Y27" s="13">
        <v>833.5</v>
      </c>
      <c r="Z27" s="13">
        <v>953.25</v>
      </c>
      <c r="AA27" s="13">
        <v>605.5</v>
      </c>
      <c r="AB27" s="13"/>
      <c r="AF27" s="13">
        <v>7.657668570106889</v>
      </c>
      <c r="AG27" s="13">
        <v>7.6170506322127851</v>
      </c>
      <c r="AH27" s="13">
        <v>7.4581861573404868</v>
      </c>
      <c r="AI27" s="13"/>
      <c r="AJ27" s="13">
        <v>7.9758674335947299</v>
      </c>
      <c r="AK27" s="13">
        <v>8.3637980723609431</v>
      </c>
      <c r="AL27" s="13">
        <v>7.7945568615366714</v>
      </c>
      <c r="AM27" s="13"/>
    </row>
    <row r="28" spans="1:39">
      <c r="A28">
        <v>16</v>
      </c>
      <c r="B28" s="1">
        <v>1188.25</v>
      </c>
      <c r="C28" s="1">
        <v>2257.5</v>
      </c>
      <c r="D28" s="1">
        <v>981</v>
      </c>
      <c r="E28" s="1">
        <v>1183.75</v>
      </c>
      <c r="F28" s="1">
        <v>2455.5</v>
      </c>
      <c r="G28" s="1">
        <v>924.5</v>
      </c>
      <c r="H28" s="1">
        <v>994</v>
      </c>
      <c r="I28" s="1">
        <v>1268</v>
      </c>
      <c r="L28" t="s">
        <v>172</v>
      </c>
      <c r="M28" t="s">
        <v>76</v>
      </c>
      <c r="N28" t="s">
        <v>36</v>
      </c>
      <c r="O28" t="s">
        <v>176</v>
      </c>
      <c r="P28" t="s">
        <v>144</v>
      </c>
      <c r="Q28" t="s">
        <v>191</v>
      </c>
      <c r="R28" t="s">
        <v>192</v>
      </c>
      <c r="S28" t="s">
        <v>192</v>
      </c>
      <c r="U28" s="13">
        <v>1090</v>
      </c>
      <c r="V28" s="13">
        <v>2495</v>
      </c>
      <c r="W28" s="13">
        <v>981</v>
      </c>
      <c r="X28" s="13"/>
      <c r="Y28" s="13">
        <v>2337.6666666666665</v>
      </c>
      <c r="Z28" s="13">
        <v>924.5</v>
      </c>
      <c r="AA28" s="13">
        <v>866</v>
      </c>
      <c r="AB28" s="13"/>
      <c r="AF28" s="13">
        <v>7.1977484553751978</v>
      </c>
      <c r="AG28" s="13">
        <v>8.0959507695356194</v>
      </c>
      <c r="AH28" s="13">
        <v>7.6772310078742558</v>
      </c>
      <c r="AI28" s="13"/>
      <c r="AJ28" s="13">
        <v>7.3420941637793078</v>
      </c>
      <c r="AK28" s="13">
        <v>7.5183377468215262</v>
      </c>
      <c r="AL28" s="13">
        <v>7.3466629433024702</v>
      </c>
      <c r="AM28" s="13"/>
    </row>
    <row r="29" spans="1:39">
      <c r="A29">
        <v>17</v>
      </c>
      <c r="B29" s="1">
        <v>830</v>
      </c>
      <c r="C29" s="1">
        <v>3562.25</v>
      </c>
      <c r="D29" s="1">
        <v>3980.25</v>
      </c>
      <c r="E29" s="1">
        <v>2597.5</v>
      </c>
      <c r="F29" s="1">
        <v>1800.5</v>
      </c>
      <c r="G29" s="1">
        <v>3092.5</v>
      </c>
      <c r="H29" s="1">
        <v>4136</v>
      </c>
      <c r="I29" s="1">
        <v>2802</v>
      </c>
      <c r="L29" t="s">
        <v>104</v>
      </c>
      <c r="M29" t="s">
        <v>57</v>
      </c>
      <c r="N29" t="s">
        <v>41</v>
      </c>
      <c r="O29" t="s">
        <v>168</v>
      </c>
      <c r="P29" t="s">
        <v>87</v>
      </c>
      <c r="Q29" t="s">
        <v>162</v>
      </c>
      <c r="R29" t="s">
        <v>180</v>
      </c>
      <c r="S29" t="s">
        <v>67</v>
      </c>
      <c r="U29" s="13">
        <v>830</v>
      </c>
      <c r="V29" s="13">
        <v>3562.25</v>
      </c>
      <c r="W29" s="13"/>
      <c r="X29" s="13"/>
      <c r="Y29" s="13">
        <v>1800.5</v>
      </c>
      <c r="Z29" s="13">
        <v>3251.6666666666665</v>
      </c>
      <c r="AA29" s="13">
        <v>2104</v>
      </c>
      <c r="AB29" s="13"/>
      <c r="AF29" s="13">
        <v>7.9058480344969855</v>
      </c>
      <c r="AG29" s="13">
        <v>8.3927334602196719</v>
      </c>
      <c r="AH29" s="13"/>
      <c r="AI29" s="13"/>
      <c r="AJ29" s="13">
        <v>8.2518341907343427</v>
      </c>
      <c r="AK29" s="13">
        <v>7.6329911964139967</v>
      </c>
      <c r="AL29" s="13">
        <v>7.9769264417821093</v>
      </c>
      <c r="AM29" s="13"/>
    </row>
    <row r="30" spans="1:39">
      <c r="A30">
        <v>18</v>
      </c>
      <c r="B30" s="1">
        <v>440.75</v>
      </c>
      <c r="C30" s="1">
        <v>1064.5</v>
      </c>
      <c r="D30" s="1">
        <v>540</v>
      </c>
      <c r="E30" s="1">
        <v>451.75</v>
      </c>
      <c r="F30" s="1">
        <v>907</v>
      </c>
      <c r="G30" s="1">
        <v>681.75</v>
      </c>
      <c r="H30" s="1">
        <v>694.5</v>
      </c>
      <c r="I30" s="1">
        <v>739.75</v>
      </c>
      <c r="L30" t="s">
        <v>173</v>
      </c>
      <c r="M30" t="s">
        <v>101</v>
      </c>
      <c r="N30" t="s">
        <v>287</v>
      </c>
      <c r="O30" t="s">
        <v>42</v>
      </c>
      <c r="P30" t="s">
        <v>121</v>
      </c>
      <c r="Q30" t="s">
        <v>123</v>
      </c>
      <c r="R30" t="s">
        <v>124</v>
      </c>
      <c r="S30" t="s">
        <v>101</v>
      </c>
      <c r="U30" s="13"/>
      <c r="V30" s="13">
        <v>1268.6666666666667</v>
      </c>
      <c r="W30" s="13">
        <v>540</v>
      </c>
      <c r="X30" s="13"/>
      <c r="Y30" s="13"/>
      <c r="Z30" s="13">
        <v>681.75</v>
      </c>
      <c r="AA30" s="13">
        <v>708</v>
      </c>
      <c r="AB30" s="13"/>
      <c r="AF30" s="13"/>
      <c r="AG30" s="13">
        <v>7.8355664545469734</v>
      </c>
      <c r="AH30" s="13">
        <v>7.2711087115457111</v>
      </c>
      <c r="AI30" s="13"/>
      <c r="AJ30" s="13"/>
      <c r="AK30" s="13">
        <v>7.6876645783647906</v>
      </c>
      <c r="AL30" s="13">
        <v>7.4763918489304144</v>
      </c>
      <c r="AM30" s="13"/>
    </row>
    <row r="31" spans="1:39">
      <c r="A31">
        <v>19</v>
      </c>
      <c r="B31" s="1">
        <v>1298</v>
      </c>
      <c r="C31" s="1">
        <v>664.25</v>
      </c>
      <c r="D31" s="1">
        <v>439.25</v>
      </c>
      <c r="E31" s="1">
        <v>2765.5</v>
      </c>
      <c r="F31" s="1">
        <v>405.25</v>
      </c>
      <c r="G31" s="1">
        <v>1062.25</v>
      </c>
      <c r="H31" s="1">
        <v>996</v>
      </c>
      <c r="I31" s="1">
        <v>453.5</v>
      </c>
      <c r="L31" t="s">
        <v>101</v>
      </c>
      <c r="M31" t="s">
        <v>283</v>
      </c>
      <c r="N31" t="s">
        <v>307</v>
      </c>
      <c r="O31" t="s">
        <v>43</v>
      </c>
      <c r="P31" t="s">
        <v>247</v>
      </c>
      <c r="Q31" t="s">
        <v>216</v>
      </c>
      <c r="R31" t="s">
        <v>74</v>
      </c>
      <c r="S31" t="s">
        <v>191</v>
      </c>
      <c r="U31" s="13">
        <v>1298</v>
      </c>
      <c r="V31" s="13">
        <v>664.25</v>
      </c>
      <c r="W31" s="13"/>
      <c r="X31" s="13"/>
      <c r="Y31" s="13">
        <v>405.25</v>
      </c>
      <c r="Z31" s="13">
        <v>1062.25</v>
      </c>
      <c r="AA31" s="13">
        <v>1142</v>
      </c>
      <c r="AB31" s="13"/>
      <c r="AF31" s="13">
        <v>7.7323895629125587</v>
      </c>
      <c r="AG31" s="13">
        <v>7.4505292630543787</v>
      </c>
      <c r="AH31" s="13"/>
      <c r="AI31" s="13"/>
      <c r="AJ31" s="13">
        <v>6.4982791669691178</v>
      </c>
      <c r="AK31" s="13">
        <v>7.0744315209002373</v>
      </c>
      <c r="AL31" s="13">
        <v>8.0333340158800617</v>
      </c>
      <c r="AM31" s="13"/>
    </row>
    <row r="32" spans="1:39">
      <c r="A32">
        <v>20</v>
      </c>
      <c r="B32" s="1">
        <v>477.75</v>
      </c>
      <c r="C32" s="1">
        <v>1989.75</v>
      </c>
      <c r="D32" s="1">
        <v>1097</v>
      </c>
      <c r="E32" s="1">
        <v>715.5</v>
      </c>
      <c r="F32" s="1">
        <v>606.5</v>
      </c>
      <c r="G32" s="1">
        <v>869.5</v>
      </c>
      <c r="H32" s="1">
        <v>4078.5</v>
      </c>
      <c r="I32" s="1">
        <v>2070</v>
      </c>
      <c r="L32" t="s">
        <v>39</v>
      </c>
      <c r="M32" t="s">
        <v>132</v>
      </c>
      <c r="N32" t="s">
        <v>134</v>
      </c>
      <c r="O32" t="s">
        <v>169</v>
      </c>
      <c r="P32" t="s">
        <v>107</v>
      </c>
      <c r="Q32" t="s">
        <v>34</v>
      </c>
      <c r="R32" t="s">
        <v>34</v>
      </c>
      <c r="S32" t="s">
        <v>125</v>
      </c>
      <c r="U32" s="13">
        <v>477.75</v>
      </c>
      <c r="V32" s="13">
        <v>1989.75</v>
      </c>
      <c r="W32" s="13">
        <v>602</v>
      </c>
      <c r="X32" s="13"/>
      <c r="Y32" s="13">
        <v>549.33333333333337</v>
      </c>
      <c r="Z32" s="13">
        <v>869.5</v>
      </c>
      <c r="AA32" s="13">
        <v>6005</v>
      </c>
      <c r="AB32" s="13"/>
      <c r="AF32" s="13">
        <v>8.1946539222116446</v>
      </c>
      <c r="AG32" s="13">
        <v>8.2169573293393015</v>
      </c>
      <c r="AH32" s="13">
        <v>8.0161282841905948</v>
      </c>
      <c r="AI32" s="13"/>
      <c r="AJ32" s="13">
        <v>7.7461500140871351</v>
      </c>
      <c r="AK32" s="13">
        <v>8.4441886569986995</v>
      </c>
      <c r="AL32" s="13">
        <v>7.9990072132439547</v>
      </c>
      <c r="AM32" s="13"/>
    </row>
    <row r="33" spans="1:39">
      <c r="A33">
        <v>21</v>
      </c>
      <c r="B33" s="1">
        <v>2920.25</v>
      </c>
      <c r="C33" s="1">
        <v>865</v>
      </c>
      <c r="D33" s="1">
        <v>1852</v>
      </c>
      <c r="E33" s="1">
        <v>528</v>
      </c>
      <c r="F33" s="1">
        <v>1024</v>
      </c>
      <c r="G33" s="1">
        <v>1333.5</v>
      </c>
      <c r="H33" s="1">
        <v>836.75</v>
      </c>
      <c r="I33" s="1">
        <v>1444.5</v>
      </c>
      <c r="L33" t="s">
        <v>175</v>
      </c>
      <c r="M33" t="s">
        <v>149</v>
      </c>
      <c r="N33" t="s">
        <v>119</v>
      </c>
      <c r="O33" t="s">
        <v>77</v>
      </c>
      <c r="P33" t="s">
        <v>327</v>
      </c>
      <c r="Q33" t="s">
        <v>90</v>
      </c>
      <c r="R33" t="s">
        <v>189</v>
      </c>
      <c r="S33" t="s">
        <v>90</v>
      </c>
      <c r="U33" s="13">
        <v>1644.6666666666667</v>
      </c>
      <c r="V33" s="13">
        <v>865</v>
      </c>
      <c r="W33" s="13">
        <v>2018</v>
      </c>
      <c r="X33" s="13"/>
      <c r="Y33" s="13">
        <v>1024</v>
      </c>
      <c r="Z33" s="13">
        <v>1333.5</v>
      </c>
      <c r="AA33" s="13">
        <v>401</v>
      </c>
      <c r="AB33" s="13">
        <v>4442</v>
      </c>
      <c r="AF33" s="13">
        <v>8.2268049462720114</v>
      </c>
      <c r="AG33" s="13">
        <v>8.0199295055336748</v>
      </c>
      <c r="AH33" s="13">
        <v>8.1725040668375772</v>
      </c>
      <c r="AI33" s="13"/>
      <c r="AJ33" s="13">
        <v>8.5574439113365983</v>
      </c>
      <c r="AK33" s="13">
        <v>8.1006398758671345</v>
      </c>
      <c r="AL33" s="13">
        <v>7.9409397623277913</v>
      </c>
      <c r="AM33" s="13">
        <v>8.8101612682972554</v>
      </c>
    </row>
    <row r="34" spans="1:39">
      <c r="A34">
        <v>22</v>
      </c>
      <c r="B34" s="1">
        <v>1008.25</v>
      </c>
      <c r="C34" s="1">
        <v>2892.75</v>
      </c>
      <c r="D34" s="1">
        <v>1212.25</v>
      </c>
      <c r="E34" s="1">
        <v>1348.25</v>
      </c>
      <c r="F34" s="1">
        <v>1874.75</v>
      </c>
      <c r="G34" s="1">
        <v>1306.75</v>
      </c>
      <c r="H34" s="1">
        <v>1115.75</v>
      </c>
      <c r="I34" s="1">
        <v>1114</v>
      </c>
      <c r="L34" t="s">
        <v>73</v>
      </c>
      <c r="M34" t="s">
        <v>303</v>
      </c>
      <c r="N34" t="s">
        <v>95</v>
      </c>
      <c r="O34" t="s">
        <v>101</v>
      </c>
      <c r="P34" t="s">
        <v>30</v>
      </c>
      <c r="Q34" t="s">
        <v>45</v>
      </c>
      <c r="R34" t="s">
        <v>109</v>
      </c>
      <c r="S34" t="s">
        <v>107</v>
      </c>
      <c r="U34" s="13">
        <v>1066.5</v>
      </c>
      <c r="V34" s="13">
        <v>2892.75</v>
      </c>
      <c r="W34" s="13">
        <v>1212.25</v>
      </c>
      <c r="X34" s="13"/>
      <c r="Y34" s="13"/>
      <c r="Z34" s="13">
        <v>1306.75</v>
      </c>
      <c r="AA34" s="13">
        <v>1087.3333333333333</v>
      </c>
      <c r="AB34" s="13"/>
      <c r="AF34" s="13">
        <v>7.8581447204556163</v>
      </c>
      <c r="AG34" s="13">
        <v>7.6027555384691716</v>
      </c>
      <c r="AH34" s="13">
        <v>7.7649745703529129</v>
      </c>
      <c r="AI34" s="13"/>
      <c r="AJ34" s="13"/>
      <c r="AK34" s="13">
        <v>8.081860764417069</v>
      </c>
      <c r="AL34" s="13">
        <v>7.689570611388973</v>
      </c>
      <c r="AM34" s="13"/>
    </row>
    <row r="35" spans="1:39">
      <c r="A35">
        <v>23</v>
      </c>
      <c r="B35" s="1">
        <v>3529.5</v>
      </c>
      <c r="C35" s="1">
        <v>2723</v>
      </c>
      <c r="D35" s="1">
        <v>1733.25</v>
      </c>
      <c r="E35" s="1">
        <v>1062.75</v>
      </c>
      <c r="F35" s="1">
        <v>2014.25</v>
      </c>
      <c r="G35" s="1">
        <v>1270.75</v>
      </c>
      <c r="H35" s="1">
        <v>1741.25</v>
      </c>
      <c r="I35" s="1">
        <v>1015.75</v>
      </c>
      <c r="L35" t="s">
        <v>283</v>
      </c>
      <c r="M35" t="s">
        <v>309</v>
      </c>
      <c r="N35" t="s">
        <v>123</v>
      </c>
      <c r="O35" t="s">
        <v>128</v>
      </c>
      <c r="P35" t="s">
        <v>137</v>
      </c>
      <c r="Q35" t="s">
        <v>74</v>
      </c>
      <c r="R35" t="s">
        <v>130</v>
      </c>
      <c r="S35" t="s">
        <v>109</v>
      </c>
      <c r="U35" s="13">
        <v>4233.666666666667</v>
      </c>
      <c r="V35" s="13">
        <v>3126</v>
      </c>
      <c r="W35" s="13">
        <v>924</v>
      </c>
      <c r="X35" s="13"/>
      <c r="Y35" s="13">
        <v>1009</v>
      </c>
      <c r="Z35" s="13">
        <v>1270.75</v>
      </c>
      <c r="AA35" s="13">
        <v>1739.5</v>
      </c>
      <c r="AB35" s="13"/>
      <c r="AF35" s="13">
        <v>7.683791974213503</v>
      </c>
      <c r="AG35" s="13">
        <v>6.9440053691565815</v>
      </c>
      <c r="AH35" s="13">
        <v>7.7519053330786098</v>
      </c>
      <c r="AI35" s="13"/>
      <c r="AJ35" s="13">
        <v>8.0567437749753132</v>
      </c>
      <c r="AK35" s="13">
        <v>7.8023811721528915</v>
      </c>
      <c r="AL35" s="13">
        <v>7.5905616352810004</v>
      </c>
      <c r="AM35" s="13"/>
    </row>
    <row r="36" spans="1:39">
      <c r="A36">
        <v>24</v>
      </c>
      <c r="B36" s="1">
        <v>1252.5</v>
      </c>
      <c r="C36" s="1">
        <v>1248</v>
      </c>
      <c r="D36" s="1">
        <v>407.25</v>
      </c>
      <c r="E36" s="1">
        <v>1283</v>
      </c>
      <c r="F36" s="1">
        <v>1138.25</v>
      </c>
      <c r="G36" s="1">
        <v>562</v>
      </c>
      <c r="H36" s="1">
        <v>2343.5</v>
      </c>
      <c r="I36" s="1">
        <v>1466.5</v>
      </c>
      <c r="L36" t="s">
        <v>121</v>
      </c>
      <c r="M36" t="s">
        <v>133</v>
      </c>
      <c r="N36" t="s">
        <v>328</v>
      </c>
      <c r="O36" t="s">
        <v>190</v>
      </c>
      <c r="P36" t="s">
        <v>74</v>
      </c>
      <c r="Q36" t="s">
        <v>299</v>
      </c>
      <c r="R36" t="s">
        <v>41</v>
      </c>
      <c r="S36" t="s">
        <v>91</v>
      </c>
      <c r="U36" s="13"/>
      <c r="V36" s="13">
        <v>881.5</v>
      </c>
      <c r="W36" s="13">
        <v>407.25</v>
      </c>
      <c r="X36" s="13"/>
      <c r="Y36" s="13"/>
      <c r="Z36" s="13">
        <v>568.66666666666663</v>
      </c>
      <c r="AA36" s="13">
        <v>2844</v>
      </c>
      <c r="AB36" s="13"/>
      <c r="AF36" s="13"/>
      <c r="AG36" s="13">
        <v>7.4844948740366117</v>
      </c>
      <c r="AH36" s="13">
        <v>7.5483390555091709</v>
      </c>
      <c r="AI36" s="13"/>
      <c r="AJ36" s="13"/>
      <c r="AK36" s="13">
        <v>7.6920292454536927</v>
      </c>
      <c r="AL36" s="13">
        <v>8.0812253305113479</v>
      </c>
      <c r="AM36" s="13"/>
    </row>
    <row r="37" spans="1:39">
      <c r="A37">
        <v>25</v>
      </c>
      <c r="B37" s="1">
        <v>5152.25</v>
      </c>
      <c r="C37" s="1">
        <v>711.5</v>
      </c>
      <c r="D37" s="1">
        <v>826.25</v>
      </c>
      <c r="E37" s="1">
        <v>1477.5</v>
      </c>
      <c r="F37" s="1">
        <v>2077.25</v>
      </c>
      <c r="G37" s="1">
        <v>726.75</v>
      </c>
      <c r="H37" s="1">
        <v>493.75</v>
      </c>
      <c r="I37" s="1">
        <v>2390.25</v>
      </c>
      <c r="L37" t="s">
        <v>104</v>
      </c>
      <c r="M37" t="s">
        <v>59</v>
      </c>
      <c r="N37" t="s">
        <v>132</v>
      </c>
      <c r="O37" t="s">
        <v>39</v>
      </c>
      <c r="P37" t="s">
        <v>44</v>
      </c>
      <c r="Q37" t="s">
        <v>103</v>
      </c>
      <c r="R37" t="s">
        <v>85</v>
      </c>
      <c r="S37" t="s">
        <v>116</v>
      </c>
      <c r="U37" s="13">
        <v>1257</v>
      </c>
      <c r="V37" s="13">
        <v>724.66666666666663</v>
      </c>
      <c r="W37" s="13">
        <v>729</v>
      </c>
      <c r="X37" s="13"/>
      <c r="Y37" s="13">
        <v>3501</v>
      </c>
      <c r="Z37" s="13">
        <v>692</v>
      </c>
      <c r="AA37" s="13">
        <v>524</v>
      </c>
      <c r="AB37" s="13"/>
      <c r="AF37" s="13">
        <v>7.9990072132439547</v>
      </c>
      <c r="AG37" s="13">
        <v>8.2674658467308504</v>
      </c>
      <c r="AH37" s="13">
        <v>8.1396090624620001</v>
      </c>
      <c r="AI37" s="13"/>
      <c r="AJ37" s="13">
        <v>7.8070612476564403</v>
      </c>
      <c r="AK37" s="13">
        <v>8.1409255796038735</v>
      </c>
      <c r="AL37" s="13">
        <v>8.069146159128799</v>
      </c>
      <c r="AM37" s="13"/>
    </row>
    <row r="38" spans="1:39">
      <c r="A38">
        <v>26</v>
      </c>
      <c r="B38" s="1">
        <v>1474.25</v>
      </c>
      <c r="C38" s="1">
        <v>2119.5</v>
      </c>
      <c r="D38" s="1">
        <v>4524.25</v>
      </c>
      <c r="E38" s="1">
        <v>1244.5</v>
      </c>
      <c r="F38" s="1">
        <v>2190.5</v>
      </c>
      <c r="G38" s="1">
        <v>3858.25</v>
      </c>
      <c r="H38" s="1">
        <v>1478.75</v>
      </c>
      <c r="I38" s="1">
        <v>2569.75</v>
      </c>
      <c r="L38" t="s">
        <v>93</v>
      </c>
      <c r="M38" t="s">
        <v>128</v>
      </c>
      <c r="N38" t="s">
        <v>73</v>
      </c>
      <c r="O38" t="s">
        <v>44</v>
      </c>
      <c r="P38" t="s">
        <v>125</v>
      </c>
      <c r="Q38" t="s">
        <v>107</v>
      </c>
      <c r="R38" t="s">
        <v>104</v>
      </c>
      <c r="S38" t="s">
        <v>121</v>
      </c>
      <c r="U38" s="13"/>
      <c r="V38" s="13">
        <v>2119.5</v>
      </c>
      <c r="W38" s="13">
        <v>4524.25</v>
      </c>
      <c r="X38" s="13"/>
      <c r="Y38" s="13">
        <v>1818</v>
      </c>
      <c r="Z38" s="13">
        <v>3858.25</v>
      </c>
      <c r="AA38" s="13">
        <v>1231.3333333333333</v>
      </c>
      <c r="AB38" s="13"/>
      <c r="AF38" s="13"/>
      <c r="AG38" s="13">
        <v>7.4355204820667353</v>
      </c>
      <c r="AH38" s="13">
        <v>8.0104703948511542</v>
      </c>
      <c r="AI38" s="13"/>
      <c r="AJ38" s="13">
        <v>8.2429441220844453</v>
      </c>
      <c r="AK38" s="13">
        <v>7.8901246186490654</v>
      </c>
      <c r="AL38" s="13">
        <v>7.8219937599610567</v>
      </c>
      <c r="AM38" s="13"/>
    </row>
    <row r="39" spans="1:39">
      <c r="A39">
        <v>27</v>
      </c>
      <c r="B39" s="1">
        <v>1549.5</v>
      </c>
      <c r="C39" s="1">
        <v>929</v>
      </c>
      <c r="D39" s="1">
        <v>1925.25</v>
      </c>
      <c r="E39" s="1">
        <v>883</v>
      </c>
      <c r="F39" s="1">
        <v>1635.5</v>
      </c>
      <c r="G39" s="1">
        <v>1251.25</v>
      </c>
      <c r="H39" s="1">
        <v>2332.75</v>
      </c>
      <c r="I39" s="1">
        <v>2688.75</v>
      </c>
      <c r="L39" t="s">
        <v>191</v>
      </c>
      <c r="M39" t="s">
        <v>299</v>
      </c>
      <c r="N39" t="s">
        <v>107</v>
      </c>
      <c r="O39" t="s">
        <v>209</v>
      </c>
      <c r="P39" t="s">
        <v>179</v>
      </c>
      <c r="Q39" t="s">
        <v>287</v>
      </c>
      <c r="R39" t="s">
        <v>148</v>
      </c>
      <c r="S39" t="s">
        <v>93</v>
      </c>
      <c r="U39" s="13">
        <v>3057</v>
      </c>
      <c r="V39" s="13">
        <v>821.5</v>
      </c>
      <c r="W39" s="13">
        <v>1398</v>
      </c>
      <c r="X39" s="13"/>
      <c r="Y39" s="13">
        <v>4922</v>
      </c>
      <c r="Z39" s="13">
        <v>1251.25</v>
      </c>
      <c r="AA39" s="13">
        <v>2332.75</v>
      </c>
      <c r="AB39" s="13"/>
      <c r="AF39" s="13">
        <v>7.8343923029104365</v>
      </c>
      <c r="AG39" s="13">
        <v>7.3783318220597129</v>
      </c>
      <c r="AH39" s="13">
        <v>7.6289517746647935</v>
      </c>
      <c r="AI39" s="13"/>
      <c r="AJ39" s="13">
        <v>7.8928255262511176</v>
      </c>
      <c r="AK39" s="13">
        <v>7.2695759010087455</v>
      </c>
      <c r="AL39" s="13">
        <v>8.1585275545107123</v>
      </c>
      <c r="AM39" s="13"/>
    </row>
    <row r="40" spans="1:39">
      <c r="A40">
        <v>28</v>
      </c>
      <c r="B40" s="1">
        <v>1589.5</v>
      </c>
      <c r="C40" s="1">
        <v>1616.5</v>
      </c>
      <c r="D40" s="1">
        <v>858.25</v>
      </c>
      <c r="E40" s="1">
        <v>1228.25</v>
      </c>
      <c r="F40" s="1">
        <v>633.5</v>
      </c>
      <c r="G40" s="1">
        <v>1801</v>
      </c>
      <c r="H40" s="1">
        <v>1719.75</v>
      </c>
      <c r="I40" s="1">
        <v>1347</v>
      </c>
      <c r="L40" t="s">
        <v>119</v>
      </c>
      <c r="M40" t="s">
        <v>188</v>
      </c>
      <c r="N40" t="s">
        <v>91</v>
      </c>
      <c r="O40" t="s">
        <v>141</v>
      </c>
      <c r="P40" t="s">
        <v>75</v>
      </c>
      <c r="Q40" t="s">
        <v>95</v>
      </c>
      <c r="R40" t="s">
        <v>59</v>
      </c>
      <c r="S40" t="s">
        <v>169</v>
      </c>
      <c r="U40" s="13">
        <v>1864.5</v>
      </c>
      <c r="V40" s="13">
        <v>607</v>
      </c>
      <c r="W40" s="13">
        <v>781.66666666666663</v>
      </c>
      <c r="X40" s="13"/>
      <c r="Y40" s="13">
        <v>633.5</v>
      </c>
      <c r="Z40" s="13">
        <v>1801</v>
      </c>
      <c r="AA40" s="13">
        <v>1719.75</v>
      </c>
      <c r="AB40" s="13"/>
      <c r="AF40" s="13">
        <v>8.2960180105305987</v>
      </c>
      <c r="AG40" s="13">
        <v>7.5576983924997156</v>
      </c>
      <c r="AH40" s="13">
        <v>8.0709120197754984</v>
      </c>
      <c r="AI40" s="13"/>
      <c r="AJ40" s="13">
        <v>7.8803146406265743</v>
      </c>
      <c r="AK40" s="13">
        <v>7.7552345807807228</v>
      </c>
      <c r="AL40" s="13">
        <v>8.1671494614370932</v>
      </c>
      <c r="AM40" s="13"/>
    </row>
    <row r="41" spans="1:39">
      <c r="A41">
        <v>29</v>
      </c>
      <c r="B41" s="1">
        <v>1543</v>
      </c>
      <c r="C41" s="1">
        <v>1246.5</v>
      </c>
      <c r="D41" s="1">
        <v>1045.5</v>
      </c>
      <c r="E41" s="1">
        <v>1223.5</v>
      </c>
      <c r="F41" s="1">
        <v>718.25</v>
      </c>
      <c r="G41" s="1">
        <v>711.25</v>
      </c>
      <c r="H41" s="1">
        <v>2242</v>
      </c>
      <c r="I41" s="1">
        <v>465</v>
      </c>
      <c r="L41" t="s">
        <v>310</v>
      </c>
      <c r="M41" t="s">
        <v>107</v>
      </c>
      <c r="N41" t="s">
        <v>146</v>
      </c>
      <c r="O41" t="s">
        <v>130</v>
      </c>
      <c r="P41" t="s">
        <v>200</v>
      </c>
      <c r="Q41" t="s">
        <v>250</v>
      </c>
      <c r="R41" t="s">
        <v>303</v>
      </c>
      <c r="S41" t="s">
        <v>286</v>
      </c>
      <c r="U41" s="13">
        <v>1543</v>
      </c>
      <c r="V41" s="13">
        <v>1246.5</v>
      </c>
      <c r="W41" s="13">
        <v>1291.3333333333333</v>
      </c>
      <c r="X41" s="13"/>
      <c r="Y41" s="13">
        <v>833.33333333333337</v>
      </c>
      <c r="Z41" s="13">
        <v>711.25</v>
      </c>
      <c r="AA41" s="13">
        <v>2196</v>
      </c>
      <c r="AB41" s="13"/>
      <c r="AF41" s="13">
        <v>7.2807440793387945</v>
      </c>
      <c r="AG41" s="13">
        <v>7.8943328200090299</v>
      </c>
      <c r="AH41" s="13">
        <v>7.1832181401126336</v>
      </c>
      <c r="AI41" s="13"/>
      <c r="AJ41" s="13">
        <v>7.6339113575728623</v>
      </c>
      <c r="AK41" s="13">
        <v>7.0899696374839287</v>
      </c>
      <c r="AL41" s="13">
        <v>7.4241441117263065</v>
      </c>
      <c r="AM41" s="13"/>
    </row>
    <row r="42" spans="1:39">
      <c r="A42">
        <v>30</v>
      </c>
      <c r="B42" s="1">
        <v>4083</v>
      </c>
      <c r="C42" s="1">
        <v>2514.5</v>
      </c>
      <c r="D42" s="1">
        <v>1968.5</v>
      </c>
      <c r="E42" s="1">
        <v>2499.5</v>
      </c>
      <c r="F42" s="1">
        <v>2658.25</v>
      </c>
      <c r="G42" s="1">
        <v>1783</v>
      </c>
      <c r="H42" s="1">
        <v>1864</v>
      </c>
      <c r="I42" s="1">
        <v>2729.5</v>
      </c>
      <c r="L42" t="s">
        <v>149</v>
      </c>
      <c r="M42" t="s">
        <v>141</v>
      </c>
      <c r="N42" t="s">
        <v>94</v>
      </c>
      <c r="O42" t="s">
        <v>107</v>
      </c>
      <c r="P42" t="s">
        <v>41</v>
      </c>
      <c r="Q42" t="s">
        <v>71</v>
      </c>
      <c r="R42" t="s">
        <v>134</v>
      </c>
      <c r="S42" t="s">
        <v>104</v>
      </c>
      <c r="U42" s="13"/>
      <c r="V42" s="13">
        <v>748</v>
      </c>
      <c r="W42" s="13">
        <v>1104.6666666666667</v>
      </c>
      <c r="X42" s="13">
        <v>2547</v>
      </c>
      <c r="Y42" s="13"/>
      <c r="Z42" s="13">
        <v>1625</v>
      </c>
      <c r="AA42" s="13">
        <v>1936.6666666666667</v>
      </c>
      <c r="AB42" s="13">
        <v>4883</v>
      </c>
      <c r="AF42" s="13"/>
      <c r="AG42" s="13">
        <v>7.8777763332772599</v>
      </c>
      <c r="AH42" s="13">
        <v>7.8136340307546943</v>
      </c>
      <c r="AI42" s="13">
        <v>7.8834463541377398</v>
      </c>
      <c r="AJ42" s="13"/>
      <c r="AK42" s="13">
        <v>8.9225503976950673</v>
      </c>
      <c r="AL42" s="13">
        <v>8.1583051545511154</v>
      </c>
      <c r="AM42" s="13">
        <v>7.581719640125308</v>
      </c>
    </row>
    <row r="43" spans="1:39">
      <c r="A43">
        <v>31</v>
      </c>
      <c r="B43" s="1">
        <v>474.75</v>
      </c>
      <c r="C43" s="1">
        <v>441.5</v>
      </c>
      <c r="D43" s="1">
        <v>475.5</v>
      </c>
      <c r="E43" s="1">
        <v>1150.5</v>
      </c>
      <c r="F43" s="1">
        <v>715.5</v>
      </c>
      <c r="G43" s="1">
        <v>1155.25</v>
      </c>
      <c r="H43" s="1">
        <v>402.25</v>
      </c>
      <c r="I43" s="1">
        <v>592.25</v>
      </c>
      <c r="L43" t="s">
        <v>199</v>
      </c>
      <c r="M43" t="s">
        <v>106</v>
      </c>
      <c r="N43" t="s">
        <v>181</v>
      </c>
      <c r="O43" t="s">
        <v>129</v>
      </c>
      <c r="P43" t="s">
        <v>105</v>
      </c>
      <c r="Q43" t="s">
        <v>255</v>
      </c>
      <c r="R43" t="s">
        <v>93</v>
      </c>
      <c r="S43" t="s">
        <v>105</v>
      </c>
      <c r="U43" s="13"/>
      <c r="V43" s="13">
        <v>371.66666666666669</v>
      </c>
      <c r="W43" s="13">
        <v>475.5</v>
      </c>
      <c r="X43" s="13"/>
      <c r="Y43" s="13"/>
      <c r="Z43" s="13">
        <v>654</v>
      </c>
      <c r="AA43" s="13">
        <v>402.25</v>
      </c>
      <c r="AB43" s="13"/>
      <c r="AF43" s="13"/>
      <c r="AG43" s="13">
        <v>7.3855456316963304</v>
      </c>
      <c r="AH43" s="13">
        <v>7.5664944406805592</v>
      </c>
      <c r="AI43" s="13"/>
      <c r="AJ43" s="13"/>
      <c r="AK43" s="13">
        <v>7.0370144130449042</v>
      </c>
      <c r="AL43" s="13">
        <v>7.8550759050645818</v>
      </c>
      <c r="AM43" s="13"/>
    </row>
    <row r="44" spans="1:39">
      <c r="A44">
        <v>32</v>
      </c>
      <c r="B44" s="1">
        <v>559</v>
      </c>
      <c r="C44" s="1">
        <v>375.5</v>
      </c>
      <c r="D44" s="1">
        <v>705.5</v>
      </c>
      <c r="E44" s="1">
        <v>440</v>
      </c>
      <c r="F44" s="1">
        <v>536.25</v>
      </c>
      <c r="G44" s="1">
        <v>587.75</v>
      </c>
      <c r="H44" s="1">
        <v>1217</v>
      </c>
      <c r="I44" s="1">
        <v>425.75</v>
      </c>
      <c r="L44" t="s">
        <v>161</v>
      </c>
      <c r="M44" t="s">
        <v>110</v>
      </c>
      <c r="N44" t="s">
        <v>192</v>
      </c>
      <c r="O44" t="s">
        <v>172</v>
      </c>
      <c r="P44" t="s">
        <v>102</v>
      </c>
      <c r="Q44" t="s">
        <v>162</v>
      </c>
      <c r="R44" t="s">
        <v>177</v>
      </c>
      <c r="S44" t="s">
        <v>173</v>
      </c>
      <c r="U44" s="13">
        <v>559</v>
      </c>
      <c r="V44" s="13">
        <v>375.5</v>
      </c>
      <c r="W44" s="13">
        <v>826</v>
      </c>
      <c r="X44" s="13"/>
      <c r="Y44" s="13">
        <v>536.25</v>
      </c>
      <c r="Z44" s="13">
        <v>587.75</v>
      </c>
      <c r="AA44" s="13"/>
      <c r="AB44" s="13"/>
      <c r="AF44" s="13">
        <v>7.4024038864929249</v>
      </c>
      <c r="AG44" s="13">
        <v>7.3153893750987837</v>
      </c>
      <c r="AH44" s="13">
        <v>8.4677928411211099</v>
      </c>
      <c r="AI44" s="13"/>
      <c r="AJ44" s="13">
        <v>7.8379325298661788</v>
      </c>
      <c r="AK44" s="13">
        <v>7.7010967935858341</v>
      </c>
      <c r="AL44" s="13"/>
      <c r="AM44" s="13"/>
    </row>
    <row r="45" spans="1:39">
      <c r="A45">
        <v>33</v>
      </c>
      <c r="B45" s="1">
        <v>1814.25</v>
      </c>
      <c r="C45" s="1">
        <v>2460.25</v>
      </c>
      <c r="D45" s="1">
        <v>4663.25</v>
      </c>
      <c r="E45" s="1">
        <v>2566</v>
      </c>
      <c r="F45" s="1">
        <v>1447.75</v>
      </c>
      <c r="G45" s="1">
        <v>1394</v>
      </c>
      <c r="H45" s="1">
        <v>1983.25</v>
      </c>
      <c r="I45" s="1">
        <v>2530.5</v>
      </c>
      <c r="L45" t="s">
        <v>45</v>
      </c>
      <c r="M45" t="s">
        <v>77</v>
      </c>
      <c r="N45" t="s">
        <v>29</v>
      </c>
      <c r="O45" t="s">
        <v>91</v>
      </c>
      <c r="P45" t="s">
        <v>76</v>
      </c>
      <c r="Q45" t="s">
        <v>40</v>
      </c>
      <c r="R45" t="s">
        <v>76</v>
      </c>
      <c r="S45" t="s">
        <v>48</v>
      </c>
      <c r="U45" s="13">
        <v>1814.25</v>
      </c>
      <c r="V45" s="13">
        <v>2400</v>
      </c>
      <c r="W45" s="13">
        <v>3473</v>
      </c>
      <c r="X45" s="13"/>
      <c r="Y45" s="13">
        <v>1556.5</v>
      </c>
      <c r="Z45" s="13">
        <v>1695</v>
      </c>
      <c r="AA45" s="13">
        <v>2533.5</v>
      </c>
      <c r="AB45" s="13"/>
      <c r="AF45" s="13">
        <v>8.0801629505643664</v>
      </c>
      <c r="AG45" s="13">
        <v>7.9247235066610102</v>
      </c>
      <c r="AH45" s="13">
        <v>8.0494270571106945</v>
      </c>
      <c r="AI45" s="13"/>
      <c r="AJ45" s="13">
        <v>8.0442794522367738</v>
      </c>
      <c r="AK45" s="13">
        <v>7.8095413246534102</v>
      </c>
      <c r="AL45" s="13">
        <v>7.7526330470625915</v>
      </c>
      <c r="AM45" s="13"/>
    </row>
    <row r="46" spans="1:39">
      <c r="A46">
        <v>34</v>
      </c>
      <c r="B46" s="1">
        <v>1046.5</v>
      </c>
      <c r="C46" s="1">
        <v>1116.25</v>
      </c>
      <c r="D46" s="1">
        <v>1039.75</v>
      </c>
      <c r="E46" s="1">
        <v>1193.25</v>
      </c>
      <c r="F46" s="1">
        <v>742.25</v>
      </c>
      <c r="G46" s="1">
        <v>841</v>
      </c>
      <c r="H46" s="1">
        <v>667</v>
      </c>
      <c r="I46" s="1">
        <v>582</v>
      </c>
      <c r="L46" t="s">
        <v>124</v>
      </c>
      <c r="M46" t="s">
        <v>109</v>
      </c>
      <c r="N46" t="s">
        <v>36</v>
      </c>
      <c r="O46" t="s">
        <v>123</v>
      </c>
      <c r="P46" t="s">
        <v>169</v>
      </c>
      <c r="Q46" t="s">
        <v>190</v>
      </c>
      <c r="R46" t="s">
        <v>79</v>
      </c>
      <c r="S46" t="s">
        <v>45</v>
      </c>
      <c r="U46" s="13">
        <v>1393</v>
      </c>
      <c r="V46" s="13">
        <v>1116.25</v>
      </c>
      <c r="W46" s="13">
        <v>1039.75</v>
      </c>
      <c r="X46" s="13"/>
      <c r="Y46" s="13">
        <v>774</v>
      </c>
      <c r="Z46" s="13">
        <v>616</v>
      </c>
      <c r="AA46" s="13">
        <v>667</v>
      </c>
      <c r="AB46" s="13"/>
      <c r="AF46" s="13">
        <v>7.6001561528454094</v>
      </c>
      <c r="AG46" s="13">
        <v>7.7915516305138812</v>
      </c>
      <c r="AH46" s="13">
        <v>7.6836538048935026</v>
      </c>
      <c r="AI46" s="13"/>
      <c r="AJ46" s="13">
        <v>8.8146275553106967</v>
      </c>
      <c r="AK46" s="13">
        <v>7.7899450297629684</v>
      </c>
      <c r="AL46" s="13">
        <v>7.8453560386289913</v>
      </c>
      <c r="AM46" s="13"/>
    </row>
    <row r="47" spans="1:39">
      <c r="A47">
        <v>35</v>
      </c>
      <c r="B47" s="1">
        <v>2828</v>
      </c>
      <c r="C47" s="1">
        <v>9772.5</v>
      </c>
      <c r="D47" s="1">
        <v>2859</v>
      </c>
      <c r="E47" s="1">
        <v>641.75</v>
      </c>
      <c r="F47" s="1">
        <v>3207.75</v>
      </c>
      <c r="G47" s="1">
        <v>769.5</v>
      </c>
      <c r="H47" s="1">
        <v>5552.25</v>
      </c>
      <c r="I47" s="1">
        <v>6020.5</v>
      </c>
      <c r="L47" t="s">
        <v>175</v>
      </c>
      <c r="M47" t="s">
        <v>336</v>
      </c>
      <c r="N47" t="s">
        <v>40</v>
      </c>
      <c r="O47" t="s">
        <v>195</v>
      </c>
      <c r="P47" t="s">
        <v>139</v>
      </c>
      <c r="Q47" t="s">
        <v>187</v>
      </c>
      <c r="R47" t="s">
        <v>57</v>
      </c>
      <c r="S47" t="s">
        <v>34</v>
      </c>
      <c r="U47" s="13">
        <v>2828</v>
      </c>
      <c r="V47" s="13"/>
      <c r="W47" s="13">
        <v>2859</v>
      </c>
      <c r="X47" s="13">
        <v>722</v>
      </c>
      <c r="Y47" s="13">
        <v>3207.75</v>
      </c>
      <c r="Z47" s="13">
        <v>639.66666666666663</v>
      </c>
      <c r="AA47" s="13">
        <v>1829</v>
      </c>
      <c r="AB47" s="13"/>
      <c r="AF47" s="13">
        <v>8.4195408154844245</v>
      </c>
      <c r="AG47" s="13"/>
      <c r="AH47" s="13">
        <v>8.0705887867398598</v>
      </c>
      <c r="AI47" s="13">
        <v>8.6473438758812833</v>
      </c>
      <c r="AJ47" s="13">
        <v>8.7415122444832853</v>
      </c>
      <c r="AK47" s="13">
        <v>8.6674872089858805</v>
      </c>
      <c r="AL47" s="13">
        <v>8.3941276249197205</v>
      </c>
      <c r="AM47" s="13"/>
    </row>
    <row r="48" spans="1:39">
      <c r="A48">
        <v>36</v>
      </c>
      <c r="B48" s="1">
        <v>998.5</v>
      </c>
      <c r="C48" s="1">
        <v>1690</v>
      </c>
      <c r="D48" s="1">
        <v>584.25</v>
      </c>
      <c r="E48" s="1">
        <v>1021</v>
      </c>
      <c r="F48" s="1">
        <v>536.5</v>
      </c>
      <c r="G48" s="1">
        <v>2502.75</v>
      </c>
      <c r="H48" s="1">
        <v>608</v>
      </c>
      <c r="I48" s="1">
        <v>837.75</v>
      </c>
      <c r="L48" t="s">
        <v>122</v>
      </c>
      <c r="M48" t="s">
        <v>91</v>
      </c>
      <c r="N48" t="s">
        <v>232</v>
      </c>
      <c r="O48" t="s">
        <v>199</v>
      </c>
      <c r="P48" t="s">
        <v>337</v>
      </c>
      <c r="Q48" t="s">
        <v>142</v>
      </c>
      <c r="R48" t="s">
        <v>248</v>
      </c>
      <c r="S48" t="s">
        <v>100</v>
      </c>
      <c r="U48" s="13">
        <v>998.5</v>
      </c>
      <c r="V48" s="13">
        <v>1690</v>
      </c>
      <c r="W48" s="13"/>
      <c r="X48" s="13"/>
      <c r="Y48" s="13">
        <v>536.5</v>
      </c>
      <c r="Z48" s="13">
        <v>2502.75</v>
      </c>
      <c r="AA48" s="13"/>
      <c r="AB48" s="13"/>
      <c r="AF48" s="13">
        <v>7.4915571656890769</v>
      </c>
      <c r="AG48" s="13">
        <v>8.0313867249623794</v>
      </c>
      <c r="AH48" s="13"/>
      <c r="AI48" s="13"/>
      <c r="AJ48" s="13">
        <v>6.228312752684471</v>
      </c>
      <c r="AK48" s="13">
        <v>7.4809382020114557</v>
      </c>
      <c r="AL48" s="13"/>
      <c r="AM48" s="13"/>
    </row>
    <row r="49" spans="1:39">
      <c r="A49">
        <v>37</v>
      </c>
      <c r="B49" s="1">
        <v>868.25</v>
      </c>
      <c r="C49" s="1">
        <v>591.25</v>
      </c>
      <c r="D49" s="1">
        <v>861</v>
      </c>
      <c r="E49" s="1">
        <v>1100.5</v>
      </c>
      <c r="F49" s="1">
        <v>1063</v>
      </c>
      <c r="G49" s="1">
        <v>752.25</v>
      </c>
      <c r="H49" s="1">
        <v>2397.25</v>
      </c>
      <c r="I49" s="1">
        <v>1352.25</v>
      </c>
      <c r="L49" t="s">
        <v>144</v>
      </c>
      <c r="M49" t="s">
        <v>201</v>
      </c>
      <c r="N49" t="s">
        <v>74</v>
      </c>
      <c r="O49" t="s">
        <v>42</v>
      </c>
      <c r="P49" t="s">
        <v>250</v>
      </c>
      <c r="Q49" t="s">
        <v>141</v>
      </c>
      <c r="R49" t="s">
        <v>128</v>
      </c>
      <c r="S49" t="s">
        <v>146</v>
      </c>
      <c r="U49" s="13"/>
      <c r="V49" s="13">
        <v>591.25</v>
      </c>
      <c r="W49" s="13">
        <v>861</v>
      </c>
      <c r="X49" s="13"/>
      <c r="Y49" s="13"/>
      <c r="Z49" s="13">
        <v>752.25</v>
      </c>
      <c r="AA49" s="13">
        <v>1127.5</v>
      </c>
      <c r="AB49" s="13"/>
      <c r="AF49" s="13"/>
      <c r="AG49" s="13">
        <v>7.4325663114467293</v>
      </c>
      <c r="AH49" s="13">
        <v>7.7990727308983212</v>
      </c>
      <c r="AI49" s="13"/>
      <c r="AJ49" s="13"/>
      <c r="AK49" s="13">
        <v>8.0854767482145942</v>
      </c>
      <c r="AL49" s="13">
        <v>7.8185364063062703</v>
      </c>
      <c r="AM49" s="13"/>
    </row>
    <row r="50" spans="1:39">
      <c r="A50">
        <v>38</v>
      </c>
      <c r="B50" s="1">
        <v>2159.5</v>
      </c>
      <c r="C50" s="1">
        <v>1359</v>
      </c>
      <c r="D50" s="1">
        <v>2840.25</v>
      </c>
      <c r="E50" s="1">
        <v>1750.75</v>
      </c>
      <c r="F50" s="1">
        <v>958</v>
      </c>
      <c r="G50" s="1">
        <v>1557.75</v>
      </c>
      <c r="H50" s="1">
        <v>1323.75</v>
      </c>
      <c r="I50" s="1">
        <v>1218</v>
      </c>
      <c r="L50" t="s">
        <v>30</v>
      </c>
      <c r="M50" t="s">
        <v>135</v>
      </c>
      <c r="N50" t="s">
        <v>123</v>
      </c>
      <c r="O50" t="s">
        <v>176</v>
      </c>
      <c r="P50" t="s">
        <v>176</v>
      </c>
      <c r="Q50" t="s">
        <v>189</v>
      </c>
      <c r="R50" t="s">
        <v>51</v>
      </c>
      <c r="S50" t="s">
        <v>130</v>
      </c>
      <c r="U50" s="13">
        <v>1305</v>
      </c>
      <c r="V50" s="13">
        <v>1359</v>
      </c>
      <c r="W50" s="13">
        <v>1535</v>
      </c>
      <c r="X50" s="13"/>
      <c r="Y50" s="13">
        <v>958</v>
      </c>
      <c r="Z50" s="13">
        <v>1557.75</v>
      </c>
      <c r="AA50" s="13">
        <v>1323.75</v>
      </c>
      <c r="AB50" s="13"/>
      <c r="AF50" s="13">
        <v>7.9485433298757684</v>
      </c>
      <c r="AG50" s="13">
        <v>7.6505677196083832</v>
      </c>
      <c r="AH50" s="13">
        <v>7.4713630881870969</v>
      </c>
      <c r="AI50" s="13"/>
      <c r="AJ50" s="13">
        <v>7.7749503304768615</v>
      </c>
      <c r="AK50" s="13">
        <v>7.9883526855651512</v>
      </c>
      <c r="AL50" s="13">
        <v>8.0398377018106046</v>
      </c>
      <c r="AM50" s="13"/>
    </row>
    <row r="51" spans="1:39">
      <c r="A51">
        <v>39</v>
      </c>
      <c r="B51" s="1">
        <v>600.75</v>
      </c>
      <c r="C51" s="1">
        <v>899.75</v>
      </c>
      <c r="D51" s="1">
        <v>1071.5</v>
      </c>
      <c r="E51" s="1">
        <v>1310.25</v>
      </c>
      <c r="F51" s="1">
        <v>3473.25</v>
      </c>
      <c r="G51" s="1">
        <v>2267</v>
      </c>
      <c r="H51" s="1">
        <v>1038</v>
      </c>
      <c r="I51" s="1">
        <v>1535.5</v>
      </c>
      <c r="L51" t="s">
        <v>44</v>
      </c>
      <c r="M51" t="s">
        <v>158</v>
      </c>
      <c r="N51" t="s">
        <v>85</v>
      </c>
      <c r="O51" t="s">
        <v>123</v>
      </c>
      <c r="P51" t="s">
        <v>129</v>
      </c>
      <c r="Q51" t="s">
        <v>85</v>
      </c>
      <c r="R51" t="s">
        <v>193</v>
      </c>
      <c r="S51" t="s">
        <v>93</v>
      </c>
      <c r="U51" s="13">
        <v>565.5</v>
      </c>
      <c r="V51" s="13">
        <v>1122</v>
      </c>
      <c r="W51" s="13">
        <v>1374.3333333333333</v>
      </c>
      <c r="X51" s="13">
        <v>1682</v>
      </c>
      <c r="Y51" s="13">
        <v>7289</v>
      </c>
      <c r="Z51" s="13">
        <v>627</v>
      </c>
      <c r="AA51" s="13">
        <v>958.66666666666663</v>
      </c>
      <c r="AB51" s="13">
        <v>1364</v>
      </c>
      <c r="AF51" s="13">
        <v>7.9358739768686881</v>
      </c>
      <c r="AG51" s="13">
        <v>7.4554337769558554</v>
      </c>
      <c r="AH51" s="13">
        <v>8.0817022545162995</v>
      </c>
      <c r="AI51" s="13">
        <v>8.0294328405812436</v>
      </c>
      <c r="AJ51" s="13">
        <v>7.404887575616125</v>
      </c>
      <c r="AK51" s="13">
        <v>7.7424020218157823</v>
      </c>
      <c r="AL51" s="13">
        <v>8.6209477963009231</v>
      </c>
      <c r="AM51" s="13">
        <v>8.0699297944603963</v>
      </c>
    </row>
    <row r="52" spans="1:39">
      <c r="A52">
        <v>40</v>
      </c>
      <c r="B52" s="1">
        <v>977</v>
      </c>
      <c r="C52" s="1">
        <v>2772.25</v>
      </c>
      <c r="D52" s="1">
        <v>804.25</v>
      </c>
      <c r="E52" s="1">
        <v>863.75</v>
      </c>
      <c r="F52" s="1">
        <v>558.75</v>
      </c>
      <c r="G52" s="1">
        <v>1344.25</v>
      </c>
      <c r="H52" s="1">
        <v>828.25</v>
      </c>
      <c r="I52" s="1">
        <v>1140.25</v>
      </c>
      <c r="L52" t="s">
        <v>29</v>
      </c>
      <c r="M52" t="s">
        <v>338</v>
      </c>
      <c r="N52" t="s">
        <v>38</v>
      </c>
      <c r="O52" t="s">
        <v>117</v>
      </c>
      <c r="P52" t="s">
        <v>328</v>
      </c>
      <c r="Q52" t="s">
        <v>34</v>
      </c>
      <c r="R52" t="s">
        <v>130</v>
      </c>
      <c r="S52" t="s">
        <v>195</v>
      </c>
      <c r="U52" s="13">
        <v>977</v>
      </c>
      <c r="V52" s="13">
        <v>1049.5</v>
      </c>
      <c r="W52" s="13">
        <v>1046</v>
      </c>
      <c r="X52" s="13"/>
      <c r="Y52" s="13">
        <v>558.75</v>
      </c>
      <c r="Z52" s="13">
        <v>1982.5</v>
      </c>
      <c r="AA52" s="13">
        <v>828.25</v>
      </c>
      <c r="AB52" s="13"/>
      <c r="AF52" s="13">
        <v>8.2280594244393157</v>
      </c>
      <c r="AG52" s="13">
        <v>9.0331607013247766</v>
      </c>
      <c r="AH52" s="13">
        <v>8.1071163353272446</v>
      </c>
      <c r="AI52" s="13"/>
      <c r="AJ52" s="13">
        <v>7.5549493892251425</v>
      </c>
      <c r="AK52" s="13">
        <v>8.6539583600898311</v>
      </c>
      <c r="AL52" s="13">
        <v>7.7804394014197511</v>
      </c>
      <c r="AM52" s="13"/>
    </row>
    <row r="53" spans="1:39">
      <c r="A53">
        <v>41</v>
      </c>
      <c r="B53" s="1">
        <v>892.75</v>
      </c>
      <c r="C53" s="1">
        <v>1315.75</v>
      </c>
      <c r="D53" s="1">
        <v>1670.5</v>
      </c>
      <c r="E53" s="1">
        <v>1331.25</v>
      </c>
      <c r="F53" s="1">
        <v>1184.75</v>
      </c>
      <c r="G53" s="1">
        <v>2335.25</v>
      </c>
      <c r="H53" s="1">
        <v>1755</v>
      </c>
      <c r="I53" s="1">
        <v>1778.5</v>
      </c>
      <c r="L53" t="s">
        <v>170</v>
      </c>
      <c r="M53" t="s">
        <v>127</v>
      </c>
      <c r="N53" t="s">
        <v>339</v>
      </c>
      <c r="O53" t="s">
        <v>103</v>
      </c>
      <c r="P53" t="s">
        <v>140</v>
      </c>
      <c r="Q53" t="s">
        <v>71</v>
      </c>
      <c r="R53" t="s">
        <v>92</v>
      </c>
      <c r="S53" t="s">
        <v>84</v>
      </c>
      <c r="U53" s="13">
        <v>853</v>
      </c>
      <c r="V53" s="13">
        <v>945.5</v>
      </c>
      <c r="W53" s="13">
        <v>1557</v>
      </c>
      <c r="X53" s="13"/>
      <c r="Y53" s="13">
        <v>1184.75</v>
      </c>
      <c r="Z53" s="13">
        <v>719</v>
      </c>
      <c r="AA53" s="13">
        <v>1442</v>
      </c>
      <c r="AB53" s="13"/>
      <c r="AF53" s="13">
        <v>8.5492617407702411</v>
      </c>
      <c r="AG53" s="13">
        <v>8.1546468474574496</v>
      </c>
      <c r="AH53" s="13">
        <v>9.1410857328055677</v>
      </c>
      <c r="AI53" s="13"/>
      <c r="AJ53" s="13">
        <v>8.4564309642053743</v>
      </c>
      <c r="AK53" s="13">
        <v>7.6732231211217083</v>
      </c>
      <c r="AL53" s="13">
        <v>8.1340218991086175</v>
      </c>
      <c r="AM53" s="13"/>
    </row>
    <row r="54" spans="1:39">
      <c r="A54">
        <v>42</v>
      </c>
      <c r="B54" s="1">
        <v>834.5</v>
      </c>
      <c r="C54" s="1">
        <v>1300.25</v>
      </c>
      <c r="D54" s="1">
        <v>1341.75</v>
      </c>
      <c r="E54" s="1">
        <v>2090</v>
      </c>
      <c r="F54" s="1">
        <v>2315.5</v>
      </c>
      <c r="G54" s="1">
        <v>1203</v>
      </c>
      <c r="H54" s="1">
        <v>1201.25</v>
      </c>
      <c r="I54" s="1">
        <v>921.75</v>
      </c>
      <c r="L54" t="s">
        <v>94</v>
      </c>
      <c r="M54" t="s">
        <v>76</v>
      </c>
      <c r="N54" t="s">
        <v>81</v>
      </c>
      <c r="O54" t="s">
        <v>39</v>
      </c>
      <c r="P54" t="s">
        <v>45</v>
      </c>
      <c r="Q54" t="s">
        <v>141</v>
      </c>
      <c r="R54" t="s">
        <v>130</v>
      </c>
      <c r="S54" t="s">
        <v>190</v>
      </c>
      <c r="U54" s="13">
        <v>834.5</v>
      </c>
      <c r="V54" s="13">
        <v>1300.25</v>
      </c>
      <c r="W54" s="13">
        <v>2642</v>
      </c>
      <c r="X54" s="13"/>
      <c r="Y54" s="13">
        <v>2315.5</v>
      </c>
      <c r="Z54" s="13">
        <v>1203</v>
      </c>
      <c r="AA54" s="13">
        <v>910.33333333333337</v>
      </c>
      <c r="AB54" s="13"/>
      <c r="AF54" s="13">
        <v>7.8687120138113942</v>
      </c>
      <c r="AG54" s="13">
        <v>7.9003106826463263</v>
      </c>
      <c r="AH54" s="13">
        <v>8.6559111107280593</v>
      </c>
      <c r="AI54" s="13"/>
      <c r="AJ54" s="13">
        <v>8.080907910306669</v>
      </c>
      <c r="AK54" s="13">
        <v>8.093554338576034</v>
      </c>
      <c r="AL54" s="13">
        <v>7.9137475349970332</v>
      </c>
      <c r="AM54" s="13"/>
    </row>
    <row r="55" spans="1:39">
      <c r="A55">
        <v>43</v>
      </c>
      <c r="B55" s="1">
        <v>2602.25</v>
      </c>
      <c r="C55" s="1">
        <v>1036.25</v>
      </c>
      <c r="D55" s="1">
        <v>726.25</v>
      </c>
      <c r="E55" s="1">
        <v>785.5</v>
      </c>
      <c r="F55" s="1">
        <v>2273.25</v>
      </c>
      <c r="G55" s="1">
        <v>1680.25</v>
      </c>
      <c r="H55" s="1">
        <v>1083.25</v>
      </c>
      <c r="I55" s="1">
        <v>2265.25</v>
      </c>
      <c r="L55" t="s">
        <v>34</v>
      </c>
      <c r="M55" t="s">
        <v>53</v>
      </c>
      <c r="N55" t="s">
        <v>84</v>
      </c>
      <c r="O55" t="s">
        <v>132</v>
      </c>
      <c r="P55" t="s">
        <v>340</v>
      </c>
      <c r="Q55" t="s">
        <v>88</v>
      </c>
      <c r="R55" t="s">
        <v>334</v>
      </c>
      <c r="S55" t="s">
        <v>167</v>
      </c>
      <c r="U55" s="13">
        <v>3234</v>
      </c>
      <c r="V55" s="13">
        <v>1036.25</v>
      </c>
      <c r="W55" s="13">
        <v>710</v>
      </c>
      <c r="X55" s="13"/>
      <c r="Y55" s="13">
        <v>1228.5</v>
      </c>
      <c r="Z55" s="13">
        <v>1680.25</v>
      </c>
      <c r="AA55" s="13">
        <v>1083.25</v>
      </c>
      <c r="AB55" s="13"/>
      <c r="AF55" s="13">
        <v>8.5781505228635968</v>
      </c>
      <c r="AG55" s="13">
        <v>8.4866779350394026</v>
      </c>
      <c r="AH55" s="13">
        <v>8.1855127160307148</v>
      </c>
      <c r="AI55" s="13"/>
      <c r="AJ55" s="13">
        <v>9.4507233968857953</v>
      </c>
      <c r="AK55" s="13">
        <v>8.2943400201272368</v>
      </c>
      <c r="AL55" s="13">
        <v>8.956762826235126</v>
      </c>
      <c r="AM55" s="13"/>
    </row>
    <row r="56" spans="1:39">
      <c r="A56">
        <v>44</v>
      </c>
      <c r="B56" s="1">
        <v>884.25</v>
      </c>
      <c r="C56" s="1">
        <v>1594.75</v>
      </c>
      <c r="D56" s="1">
        <v>1832.5</v>
      </c>
      <c r="E56" s="1">
        <v>1117.25</v>
      </c>
      <c r="F56" s="1">
        <v>1723</v>
      </c>
      <c r="G56" s="1">
        <v>1180</v>
      </c>
      <c r="H56" s="1">
        <v>1663.75</v>
      </c>
      <c r="I56" s="1">
        <v>1309.5</v>
      </c>
      <c r="L56" t="s">
        <v>181</v>
      </c>
      <c r="M56" t="s">
        <v>188</v>
      </c>
      <c r="N56" t="s">
        <v>169</v>
      </c>
      <c r="O56" t="s">
        <v>188</v>
      </c>
      <c r="P56" t="s">
        <v>75</v>
      </c>
      <c r="Q56" t="s">
        <v>101</v>
      </c>
      <c r="R56" t="s">
        <v>60</v>
      </c>
      <c r="S56" t="s">
        <v>125</v>
      </c>
      <c r="U56" s="13">
        <v>993</v>
      </c>
      <c r="V56" s="13">
        <v>1594.75</v>
      </c>
      <c r="W56" s="13">
        <v>1832.5</v>
      </c>
      <c r="X56" s="13"/>
      <c r="Y56" s="13">
        <v>1658.3333333333333</v>
      </c>
      <c r="Z56" s="13">
        <v>1180</v>
      </c>
      <c r="AA56" s="13">
        <v>1970</v>
      </c>
      <c r="AB56" s="13">
        <v>1200</v>
      </c>
      <c r="AF56" s="13">
        <v>7.6581462653953754</v>
      </c>
      <c r="AG56" s="13">
        <v>7.7494623609134239</v>
      </c>
      <c r="AH56" s="13">
        <v>8.2640468003078418</v>
      </c>
      <c r="AI56" s="13"/>
      <c r="AJ56" s="13">
        <v>7.9813034145038699</v>
      </c>
      <c r="AK56" s="13">
        <v>7.7268675379873386</v>
      </c>
      <c r="AL56" s="13">
        <v>7.7892413086755745</v>
      </c>
      <c r="AM56" s="13">
        <v>8.9081536133215202</v>
      </c>
    </row>
    <row r="57" spans="1:39">
      <c r="A57">
        <v>45</v>
      </c>
      <c r="B57" s="1">
        <v>1213.25</v>
      </c>
      <c r="C57" s="1">
        <v>701.25</v>
      </c>
      <c r="D57" s="1">
        <v>2407</v>
      </c>
      <c r="E57" s="1">
        <v>886.75</v>
      </c>
      <c r="F57" s="1">
        <v>3550.25</v>
      </c>
      <c r="G57" s="1">
        <v>2079.25</v>
      </c>
      <c r="H57" s="1">
        <v>2622.75</v>
      </c>
      <c r="I57" s="1">
        <v>3986.75</v>
      </c>
      <c r="L57" t="s">
        <v>78</v>
      </c>
      <c r="M57" t="s">
        <v>172</v>
      </c>
      <c r="N57" t="s">
        <v>127</v>
      </c>
      <c r="O57" t="s">
        <v>101</v>
      </c>
      <c r="P57" t="s">
        <v>159</v>
      </c>
      <c r="Q57" t="s">
        <v>266</v>
      </c>
      <c r="R57" t="s">
        <v>161</v>
      </c>
      <c r="S57" t="s">
        <v>201</v>
      </c>
      <c r="U57" s="13">
        <v>1213.25</v>
      </c>
      <c r="V57" s="13">
        <v>701.25</v>
      </c>
      <c r="W57" s="13">
        <v>644</v>
      </c>
      <c r="X57" s="13"/>
      <c r="Y57" s="13">
        <v>1669</v>
      </c>
      <c r="Z57" s="13">
        <v>2079.25</v>
      </c>
      <c r="AA57" s="13">
        <v>2340.5</v>
      </c>
      <c r="AB57" s="13"/>
      <c r="AF57" s="13">
        <v>7.9394310939208843</v>
      </c>
      <c r="AG57" s="13">
        <v>7.3475885731322261</v>
      </c>
      <c r="AH57" s="13">
        <v>9.103979355984773</v>
      </c>
      <c r="AI57" s="13"/>
      <c r="AJ57" s="13">
        <v>7.3208573217986626</v>
      </c>
      <c r="AK57" s="13">
        <v>6.6933267080497814</v>
      </c>
      <c r="AL57" s="13">
        <v>7.2720124411807552</v>
      </c>
      <c r="AM57" s="13"/>
    </row>
    <row r="58" spans="1:39">
      <c r="A58">
        <v>46</v>
      </c>
      <c r="B58" s="1">
        <v>2575.5</v>
      </c>
      <c r="C58" s="1">
        <v>841.25</v>
      </c>
      <c r="D58" s="1">
        <v>1969.75</v>
      </c>
      <c r="E58" s="1">
        <v>1299.5</v>
      </c>
      <c r="F58" s="1">
        <v>986</v>
      </c>
      <c r="G58" s="1">
        <v>1421.25</v>
      </c>
      <c r="H58" s="1">
        <v>2400.5</v>
      </c>
      <c r="I58" s="1">
        <v>1985.75</v>
      </c>
      <c r="L58" t="s">
        <v>91</v>
      </c>
      <c r="M58" t="s">
        <v>100</v>
      </c>
      <c r="N58" t="s">
        <v>119</v>
      </c>
      <c r="O58" t="s">
        <v>102</v>
      </c>
      <c r="P58" t="s">
        <v>41</v>
      </c>
      <c r="Q58" t="s">
        <v>51</v>
      </c>
      <c r="R58" t="s">
        <v>65</v>
      </c>
      <c r="S58" t="s">
        <v>149</v>
      </c>
      <c r="U58" s="13">
        <v>2575.5</v>
      </c>
      <c r="V58" s="13">
        <v>841.25</v>
      </c>
      <c r="W58" s="13">
        <v>952.5</v>
      </c>
      <c r="X58" s="13"/>
      <c r="Y58" s="13">
        <v>986</v>
      </c>
      <c r="Z58" s="13">
        <v>1421.25</v>
      </c>
      <c r="AA58" s="13">
        <v>2274</v>
      </c>
      <c r="AB58" s="13">
        <v>5593</v>
      </c>
      <c r="AF58" s="13">
        <v>8.0326945060003769</v>
      </c>
      <c r="AG58" s="13">
        <v>7.9827621140652401</v>
      </c>
      <c r="AH58" s="13">
        <v>7.7466996641779309</v>
      </c>
      <c r="AI58" s="13"/>
      <c r="AJ58" s="13">
        <v>8.1234040721343526</v>
      </c>
      <c r="AK58" s="13">
        <v>8.0430172050673718</v>
      </c>
      <c r="AL58" s="13">
        <v>8.4967083204973566</v>
      </c>
      <c r="AM58" s="13">
        <v>8.2395934543059681</v>
      </c>
    </row>
    <row r="59" spans="1:39">
      <c r="A59">
        <v>47</v>
      </c>
      <c r="B59" s="1">
        <v>1771</v>
      </c>
      <c r="C59" s="1">
        <v>1156.75</v>
      </c>
      <c r="D59" s="1">
        <v>540.25</v>
      </c>
      <c r="E59" s="1">
        <v>564.75</v>
      </c>
      <c r="F59" s="1">
        <v>482</v>
      </c>
      <c r="G59" s="1">
        <v>869.5</v>
      </c>
      <c r="H59" s="1">
        <v>526</v>
      </c>
      <c r="I59" s="1">
        <v>661.75</v>
      </c>
      <c r="L59" t="s">
        <v>255</v>
      </c>
      <c r="M59" t="s">
        <v>254</v>
      </c>
      <c r="N59" t="s">
        <v>310</v>
      </c>
      <c r="O59" t="s">
        <v>93</v>
      </c>
      <c r="P59" t="s">
        <v>121</v>
      </c>
      <c r="Q59" t="s">
        <v>198</v>
      </c>
      <c r="R59" t="s">
        <v>109</v>
      </c>
      <c r="S59" t="s">
        <v>125</v>
      </c>
      <c r="U59" s="13"/>
      <c r="V59" s="13">
        <v>417</v>
      </c>
      <c r="W59" s="13">
        <v>540.25</v>
      </c>
      <c r="X59" s="13"/>
      <c r="Y59" s="13"/>
      <c r="Z59" s="13">
        <v>765.33333333333337</v>
      </c>
      <c r="AA59" s="13">
        <v>412.5</v>
      </c>
      <c r="AB59" s="13"/>
      <c r="AF59" s="13"/>
      <c r="AG59" s="13">
        <v>7.0095416445372338</v>
      </c>
      <c r="AH59" s="13">
        <v>7.2837284334570089</v>
      </c>
      <c r="AI59" s="13"/>
      <c r="AJ59" s="13"/>
      <c r="AK59" s="13">
        <v>7.199144034651316</v>
      </c>
      <c r="AL59" s="13">
        <v>7.5580552917527619</v>
      </c>
      <c r="AM59" s="13"/>
    </row>
    <row r="60" spans="1:39">
      <c r="A60">
        <v>48</v>
      </c>
      <c r="B60" s="1">
        <v>1674.75</v>
      </c>
      <c r="C60" s="1">
        <v>903.5</v>
      </c>
      <c r="D60" s="1">
        <v>1344.25</v>
      </c>
      <c r="E60" s="1">
        <v>1160.75</v>
      </c>
      <c r="F60" s="1">
        <v>935</v>
      </c>
      <c r="G60" s="1">
        <v>1051.75</v>
      </c>
      <c r="H60" s="1">
        <v>1317</v>
      </c>
      <c r="I60" s="1">
        <v>1030.5</v>
      </c>
      <c r="L60" t="s">
        <v>256</v>
      </c>
      <c r="M60" t="s">
        <v>147</v>
      </c>
      <c r="N60" t="s">
        <v>102</v>
      </c>
      <c r="O60" t="s">
        <v>145</v>
      </c>
      <c r="P60" t="s">
        <v>212</v>
      </c>
      <c r="Q60" t="s">
        <v>146</v>
      </c>
      <c r="R60" t="s">
        <v>328</v>
      </c>
      <c r="S60" t="s">
        <v>267</v>
      </c>
      <c r="U60" s="13"/>
      <c r="V60" s="13">
        <v>903.5</v>
      </c>
      <c r="W60" s="13">
        <v>1198</v>
      </c>
      <c r="X60" s="13"/>
      <c r="Y60" s="13"/>
      <c r="Z60" s="13">
        <v>1051.75</v>
      </c>
      <c r="AA60" s="13">
        <v>924.66666666666663</v>
      </c>
      <c r="AB60" s="13"/>
      <c r="AF60" s="13"/>
      <c r="AG60" s="13">
        <v>7.3795516183387724</v>
      </c>
      <c r="AH60" s="13">
        <v>7.8879493292976512</v>
      </c>
      <c r="AI60" s="13"/>
      <c r="AJ60" s="13"/>
      <c r="AK60" s="13">
        <v>7.2592673205173739</v>
      </c>
      <c r="AL60" s="13">
        <v>7.2523728555721902</v>
      </c>
      <c r="AM60" s="13"/>
    </row>
    <row r="61" spans="1:39">
      <c r="A61">
        <v>49</v>
      </c>
      <c r="B61" s="1">
        <v>1250.25</v>
      </c>
      <c r="C61" s="1">
        <v>616</v>
      </c>
      <c r="D61" s="1">
        <v>644.5</v>
      </c>
      <c r="E61" s="1">
        <v>788.75</v>
      </c>
      <c r="F61" s="1">
        <v>1214.5</v>
      </c>
      <c r="G61" s="1">
        <v>957</v>
      </c>
      <c r="H61" s="1">
        <v>1489.5</v>
      </c>
      <c r="I61" s="1">
        <v>826.75</v>
      </c>
      <c r="L61" t="s">
        <v>73</v>
      </c>
      <c r="M61" t="s">
        <v>176</v>
      </c>
      <c r="N61" t="s">
        <v>157</v>
      </c>
      <c r="O61" t="s">
        <v>59</v>
      </c>
      <c r="P61" t="s">
        <v>75</v>
      </c>
      <c r="Q61" t="s">
        <v>107</v>
      </c>
      <c r="R61" t="s">
        <v>107</v>
      </c>
      <c r="S61" t="s">
        <v>100</v>
      </c>
      <c r="U61" s="13"/>
      <c r="V61" s="13">
        <v>616</v>
      </c>
      <c r="W61" s="13">
        <v>773.66666666666663</v>
      </c>
      <c r="X61" s="13"/>
      <c r="Y61" s="13"/>
      <c r="Z61" s="13">
        <v>600.33333333333337</v>
      </c>
      <c r="AA61" s="13">
        <v>326</v>
      </c>
      <c r="AB61" s="13">
        <v>1037</v>
      </c>
      <c r="AF61" s="13"/>
      <c r="AG61" s="13">
        <v>7.7652249498858499</v>
      </c>
      <c r="AH61" s="13">
        <v>7.7575308070771634</v>
      </c>
      <c r="AI61" s="13"/>
      <c r="AJ61" s="13"/>
      <c r="AK61" s="13">
        <v>7.9239864641975659</v>
      </c>
      <c r="AL61" s="13">
        <v>8.0092828301311858</v>
      </c>
      <c r="AM61" s="13">
        <v>8.0225689469882546</v>
      </c>
    </row>
    <row r="62" spans="1:39">
      <c r="A62">
        <v>50</v>
      </c>
      <c r="B62" s="1">
        <v>2324.25</v>
      </c>
      <c r="C62" s="1">
        <v>1783.5</v>
      </c>
      <c r="D62" s="1">
        <v>1055.75</v>
      </c>
      <c r="E62" s="1">
        <v>848</v>
      </c>
      <c r="F62" s="1">
        <v>1317</v>
      </c>
      <c r="G62" s="1">
        <v>3347</v>
      </c>
      <c r="H62" s="1">
        <v>2509.25</v>
      </c>
      <c r="I62" s="1">
        <v>1340.5</v>
      </c>
      <c r="L62" t="s">
        <v>175</v>
      </c>
      <c r="M62" t="s">
        <v>45</v>
      </c>
      <c r="N62" t="s">
        <v>79</v>
      </c>
      <c r="O62" t="s">
        <v>141</v>
      </c>
      <c r="P62" t="s">
        <v>199</v>
      </c>
      <c r="Q62" t="s">
        <v>156</v>
      </c>
      <c r="R62" t="s">
        <v>59</v>
      </c>
      <c r="S62" t="s">
        <v>76</v>
      </c>
      <c r="U62" s="13"/>
      <c r="V62" s="13">
        <v>1087.3333333333333</v>
      </c>
      <c r="W62" s="13">
        <v>1055.75</v>
      </c>
      <c r="X62" s="13"/>
      <c r="Y62" s="13"/>
      <c r="Z62" s="13">
        <v>3022.3333333333335</v>
      </c>
      <c r="AA62" s="13">
        <v>2509.25</v>
      </c>
      <c r="AB62" s="13"/>
      <c r="AF62" s="13"/>
      <c r="AG62" s="13">
        <v>7.7915594437351627</v>
      </c>
      <c r="AH62" s="13">
        <v>7.8535109779428653</v>
      </c>
      <c r="AI62" s="13"/>
      <c r="AJ62" s="13"/>
      <c r="AK62" s="13">
        <v>7.8274873461296464</v>
      </c>
      <c r="AL62" s="13">
        <v>8.1714729563808692</v>
      </c>
      <c r="AM62" s="13"/>
    </row>
    <row r="63" spans="1:39">
      <c r="A63">
        <v>51</v>
      </c>
      <c r="B63" s="1">
        <v>517.25</v>
      </c>
      <c r="C63" s="1">
        <v>2559.25</v>
      </c>
      <c r="D63" s="1">
        <v>817</v>
      </c>
      <c r="E63" s="1">
        <v>528.75</v>
      </c>
      <c r="F63" s="1">
        <v>478.75</v>
      </c>
      <c r="G63" s="1">
        <v>539.25</v>
      </c>
      <c r="H63" s="1">
        <v>541</v>
      </c>
      <c r="I63" s="1">
        <v>1017.75</v>
      </c>
      <c r="L63" t="s">
        <v>90</v>
      </c>
      <c r="M63" t="s">
        <v>55</v>
      </c>
      <c r="N63" t="s">
        <v>341</v>
      </c>
      <c r="O63" t="s">
        <v>88</v>
      </c>
      <c r="P63" t="s">
        <v>134</v>
      </c>
      <c r="Q63" t="s">
        <v>116</v>
      </c>
      <c r="R63" t="s">
        <v>84</v>
      </c>
      <c r="S63" t="s">
        <v>138</v>
      </c>
      <c r="U63" s="13"/>
      <c r="V63" s="13">
        <v>2559.25</v>
      </c>
      <c r="W63" s="13">
        <v>817</v>
      </c>
      <c r="X63" s="13"/>
      <c r="Y63" s="13"/>
      <c r="Z63" s="13">
        <v>539.25</v>
      </c>
      <c r="AA63" s="13">
        <v>541</v>
      </c>
      <c r="AB63" s="13"/>
      <c r="AF63" s="13"/>
      <c r="AG63" s="13">
        <v>8.9752086982605324</v>
      </c>
      <c r="AH63" s="13">
        <v>9.421623130122402</v>
      </c>
      <c r="AI63" s="13"/>
      <c r="AJ63" s="13"/>
      <c r="AK63" s="13">
        <v>8.5683106813516972</v>
      </c>
      <c r="AL63" s="13">
        <v>8.4694238235865598</v>
      </c>
      <c r="AM63" s="13"/>
    </row>
    <row r="66" spans="1:9">
      <c r="A66" t="s">
        <v>10</v>
      </c>
      <c r="B66" s="3">
        <f>1*AVERAGE(B13:B63)</f>
        <v>1700.7990196078431</v>
      </c>
      <c r="C66" s="3">
        <f t="shared" ref="C66:G66" si="0">1*AVERAGE(C13:C63)</f>
        <v>1695.4460784313726</v>
      </c>
      <c r="D66" s="3">
        <f t="shared" si="0"/>
        <v>1626.6911764705883</v>
      </c>
      <c r="E66" s="3">
        <f t="shared" si="0"/>
        <v>1374.8480392156862</v>
      </c>
      <c r="F66" s="3">
        <f t="shared" si="0"/>
        <v>1569.8823529411766</v>
      </c>
      <c r="G66" s="3">
        <f t="shared" si="0"/>
        <v>1471.1666666666667</v>
      </c>
      <c r="H66" s="3">
        <f t="shared" ref="H66:I66" si="1">1*AVERAGE(H13:H63)</f>
        <v>1637.3578431372548</v>
      </c>
      <c r="I66" s="3">
        <f t="shared" si="1"/>
        <v>1578.7254901960785</v>
      </c>
    </row>
    <row r="67" spans="1:9">
      <c r="A67" t="s">
        <v>7</v>
      </c>
      <c r="B67" s="3">
        <f>STDEV(B13:B63)*1</f>
        <v>1381.3482327237471</v>
      </c>
      <c r="C67" s="3">
        <f t="shared" ref="C67:G67" si="2">STDEV(C13:C63)*1</f>
        <v>1421.6039913718284</v>
      </c>
      <c r="D67" s="3">
        <f t="shared" si="2"/>
        <v>1320.7182833483409</v>
      </c>
      <c r="E67" s="3">
        <f t="shared" si="2"/>
        <v>833.18564569733098</v>
      </c>
      <c r="F67" s="3">
        <f t="shared" si="2"/>
        <v>1244.2514078281579</v>
      </c>
      <c r="G67" s="3">
        <f t="shared" si="2"/>
        <v>850.05084063640959</v>
      </c>
      <c r="H67" s="3">
        <f t="shared" ref="H67:I67" si="3">STDEV(H13:H63)*1</f>
        <v>1069.366721773805</v>
      </c>
      <c r="I67" s="3">
        <f t="shared" si="3"/>
        <v>1044.1651967659404</v>
      </c>
    </row>
    <row r="68" spans="1:9">
      <c r="A68" t="s">
        <v>9</v>
      </c>
      <c r="B68" s="3">
        <f>(B67/51^0.5)</f>
        <v>193.42744193903513</v>
      </c>
      <c r="C68" s="3">
        <f t="shared" ref="C68:G68" si="4">(C67/51^0.5)</f>
        <v>199.06437564926981</v>
      </c>
      <c r="D68" s="3">
        <f t="shared" si="4"/>
        <v>184.93755087843437</v>
      </c>
      <c r="E68" s="3">
        <f t="shared" si="4"/>
        <v>116.66932659679901</v>
      </c>
      <c r="F68" s="3">
        <f t="shared" si="4"/>
        <v>174.23004659055823</v>
      </c>
      <c r="G68" s="3">
        <f t="shared" si="4"/>
        <v>119.03092625544319</v>
      </c>
      <c r="H68" s="3">
        <f t="shared" ref="H68" si="5">(H67/51^0.5)</f>
        <v>149.74129230221808</v>
      </c>
      <c r="I68" s="3">
        <f t="shared" ref="I68" si="6">(I67/51^0.5)</f>
        <v>146.21237294665343</v>
      </c>
    </row>
    <row r="71" spans="1:9">
      <c r="B71" s="5" t="s">
        <v>10</v>
      </c>
    </row>
    <row r="72" spans="1:9">
      <c r="C72" t="s">
        <v>15</v>
      </c>
      <c r="D72" t="s">
        <v>16</v>
      </c>
      <c r="E72" t="s">
        <v>378</v>
      </c>
      <c r="F72" t="s">
        <v>379</v>
      </c>
      <c r="G72" t="s">
        <v>344</v>
      </c>
    </row>
    <row r="73" spans="1:9">
      <c r="B73" t="s">
        <v>5</v>
      </c>
      <c r="C73" s="4">
        <f>G66</f>
        <v>1471.1666666666667</v>
      </c>
      <c r="D73" s="4">
        <f>I66</f>
        <v>1578.7254901960785</v>
      </c>
      <c r="E73" s="4">
        <f>C66</f>
        <v>1695.4460784313726</v>
      </c>
      <c r="F73" s="4">
        <f>E66</f>
        <v>1374.8480392156862</v>
      </c>
    </row>
    <row r="74" spans="1:9">
      <c r="B74" t="s">
        <v>4</v>
      </c>
      <c r="C74" s="4">
        <f>F66</f>
        <v>1569.8823529411766</v>
      </c>
      <c r="D74" s="4">
        <f>H66</f>
        <v>1637.3578431372548</v>
      </c>
      <c r="E74" s="4">
        <f>B66</f>
        <v>1700.7990196078431</v>
      </c>
      <c r="F74" s="4">
        <f>D66</f>
        <v>1626.6911764705883</v>
      </c>
    </row>
    <row r="77" spans="1:9">
      <c r="B77" s="5" t="s">
        <v>11</v>
      </c>
      <c r="C77" t="s">
        <v>21</v>
      </c>
      <c r="D77" t="s">
        <v>22</v>
      </c>
      <c r="E77" t="s">
        <v>25</v>
      </c>
      <c r="F77" t="s">
        <v>24</v>
      </c>
      <c r="G77" t="s">
        <v>344</v>
      </c>
    </row>
    <row r="78" spans="1:9">
      <c r="B78" t="s">
        <v>1</v>
      </c>
      <c r="C78" s="4">
        <f>G67</f>
        <v>850.05084063640959</v>
      </c>
      <c r="D78" s="4">
        <f>I67</f>
        <v>1044.1651967659404</v>
      </c>
      <c r="E78" s="4">
        <f>C67</f>
        <v>1421.6039913718284</v>
      </c>
      <c r="F78" s="4">
        <f>E67</f>
        <v>833.18564569733098</v>
      </c>
    </row>
    <row r="79" spans="1:9">
      <c r="B79" t="s">
        <v>0</v>
      </c>
      <c r="C79" s="4">
        <f>F67</f>
        <v>1244.2514078281579</v>
      </c>
      <c r="D79" s="4">
        <f>H67</f>
        <v>1069.366721773805</v>
      </c>
      <c r="E79" s="4">
        <f>B67</f>
        <v>1381.3482327237471</v>
      </c>
      <c r="F79" s="4">
        <f>D67</f>
        <v>1320.7182833483409</v>
      </c>
    </row>
    <row r="82" spans="2:7">
      <c r="B82" s="5" t="s">
        <v>12</v>
      </c>
      <c r="C82" t="s">
        <v>21</v>
      </c>
      <c r="D82" t="s">
        <v>22</v>
      </c>
      <c r="E82" t="s">
        <v>25</v>
      </c>
      <c r="F82" t="s">
        <v>24</v>
      </c>
      <c r="G82" t="s">
        <v>344</v>
      </c>
    </row>
    <row r="83" spans="2:7">
      <c r="B83" t="s">
        <v>1</v>
      </c>
      <c r="C83" s="4">
        <f>G68</f>
        <v>119.03092625544319</v>
      </c>
      <c r="D83" s="4">
        <f>I68</f>
        <v>146.21237294665343</v>
      </c>
      <c r="E83" s="4">
        <f>C68</f>
        <v>199.06437564926981</v>
      </c>
      <c r="F83" s="4">
        <f>E68</f>
        <v>116.66932659679901</v>
      </c>
    </row>
    <row r="84" spans="2:7">
      <c r="B84" t="s">
        <v>0</v>
      </c>
      <c r="C84" s="4">
        <f>F68</f>
        <v>174.23004659055823</v>
      </c>
      <c r="D84" s="4">
        <f>H68</f>
        <v>149.74129230221808</v>
      </c>
      <c r="E84" s="4">
        <f>B68</f>
        <v>193.42744193903513</v>
      </c>
      <c r="F84" s="4">
        <f>D68</f>
        <v>184.93755087843437</v>
      </c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Exp1 Person Inferences</vt:lpstr>
      <vt:lpstr>Exp1 Latencies Person Inference</vt:lpstr>
      <vt:lpstr>Exp2 Person Inferences</vt:lpstr>
      <vt:lpstr>Exp2 Latencies Person Inference</vt:lpstr>
      <vt:lpstr>Exp2 Object Inferences</vt:lpstr>
      <vt:lpstr>Exp2 Latencies Object Inference</vt:lpstr>
      <vt:lpstr>Exp3 Object Inferences</vt:lpstr>
      <vt:lpstr>Exp3 Latency Object Inferences</vt:lpstr>
      <vt:lpstr>Exp3 Person Inferences</vt:lpstr>
      <vt:lpstr>Exp3 Latency Person Inferences</vt:lpstr>
    </vt:vector>
  </TitlesOfParts>
  <Company>Universidad de Granada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Moreno</dc:creator>
  <cp:lastModifiedBy>Ruth Byrne</cp:lastModifiedBy>
  <dcterms:created xsi:type="dcterms:W3CDTF">2014-05-14T10:03:11Z</dcterms:created>
  <dcterms:modified xsi:type="dcterms:W3CDTF">2017-09-11T19:06:10Z</dcterms:modified>
</cp:coreProperties>
</file>